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D:\EKSELJI_VIKT\"/>
    </mc:Choice>
  </mc:AlternateContent>
  <xr:revisionPtr revIDLastSave="0" documentId="13_ncr:1_{787CBA4B-2ED3-4C4E-B19E-574B2413F717}" xr6:coauthVersionLast="47" xr6:coauthVersionMax="47" xr10:uidLastSave="{00000000-0000-0000-0000-000000000000}"/>
  <bookViews>
    <workbookView xWindow="-110" yWindow="-110" windowWidth="19420" windowHeight="10300" activeTab="1" xr2:uid="{DA079107-3A09-43EC-8982-0ADA58B6EBC8}"/>
  </bookViews>
  <sheets>
    <sheet name="tabula" sheetId="5" r:id="rId1"/>
    <sheet name="raundi" sheetId="3" r:id="rId2"/>
  </sheets>
  <definedNames>
    <definedName name="_xlnm._FilterDatabase" localSheetId="0" hidden="1">tabula!$D$7:$R$29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6" i="5" l="1"/>
  <c r="G6" i="5"/>
  <c r="H6" i="5"/>
  <c r="I6" i="5"/>
  <c r="J6" i="5"/>
  <c r="K6" i="5"/>
  <c r="L6" i="5"/>
  <c r="M6" i="5"/>
  <c r="N6" i="5"/>
  <c r="O6" i="5"/>
  <c r="E6" i="5"/>
  <c r="G4" i="3" a="1"/>
  <c r="G5" i="3" s="1"/>
  <c r="F4" i="3" l="1" a="1"/>
  <c r="F4" i="3" s="1"/>
  <c r="G12" i="3"/>
  <c r="G9" i="3"/>
  <c r="G6" i="3"/>
  <c r="G11" i="3"/>
  <c r="G8" i="3"/>
  <c r="G13" i="3"/>
  <c r="G4" i="3"/>
  <c r="G10" i="3"/>
  <c r="H10" i="3" s="1"/>
  <c r="G7" i="3"/>
  <c r="C4" i="3" a="1"/>
  <c r="C4" i="3" s="1"/>
  <c r="F12" i="3" l="1"/>
  <c r="F11" i="3"/>
  <c r="F5" i="3"/>
  <c r="F7" i="3"/>
  <c r="F8" i="3"/>
  <c r="F9" i="3"/>
  <c r="F10" i="3"/>
  <c r="F6" i="3"/>
  <c r="F13" i="3"/>
  <c r="G14" i="3"/>
  <c r="C11" i="3"/>
  <c r="C10" i="3"/>
  <c r="C9" i="3"/>
  <c r="C8" i="3"/>
  <c r="C7" i="3"/>
  <c r="C12" i="3"/>
  <c r="C13" i="3"/>
  <c r="C6" i="3"/>
  <c r="C5" i="3"/>
  <c r="B2" i="3"/>
  <c r="F14" i="3" l="1"/>
  <c r="C15" i="3" l="1"/>
  <c r="E14" i="3" l="1"/>
  <c r="H14" i="3" l="1"/>
  <c r="H5" i="3" l="1"/>
  <c r="H6" i="3"/>
  <c r="H7" i="3"/>
  <c r="H8" i="3"/>
  <c r="H9" i="3"/>
  <c r="H11" i="3"/>
  <c r="H12" i="3"/>
  <c r="H13" i="3"/>
  <c r="H4" i="3"/>
  <c r="O5" i="5"/>
</calcChain>
</file>

<file path=xl/sharedStrings.xml><?xml version="1.0" encoding="utf-8"?>
<sst xmlns="http://schemas.openxmlformats.org/spreadsheetml/2006/main" count="743" uniqueCount="728">
  <si>
    <t>#</t>
  </si>
  <si>
    <t>KOPĀ</t>
  </si>
  <si>
    <t>Laiks kopā</t>
  </si>
  <si>
    <t>Vid.laiks uz 1 pareizo atb.</t>
  </si>
  <si>
    <t>Rezultāts</t>
  </si>
  <si>
    <t>-</t>
  </si>
  <si>
    <t>Grupa</t>
  </si>
  <si>
    <t>Dalībnieks</t>
  </si>
  <si>
    <t>Raunda nosaukums</t>
  </si>
  <si>
    <t>% no max</t>
  </si>
  <si>
    <t>MAX</t>
  </si>
  <si>
    <t>Uzvarētājs</t>
  </si>
  <si>
    <t>Vidēji p-ti raundā</t>
  </si>
  <si>
    <t>AVG</t>
  </si>
  <si>
    <t xml:space="preserve">Dalībnieks | Raunds | Tēma | Max punkti raundā (bez bonusiem) </t>
  </si>
  <si>
    <t>VMR</t>
  </si>
  <si>
    <t>Saule20</t>
  </si>
  <si>
    <t>Audio</t>
  </si>
  <si>
    <t>Stams</t>
  </si>
  <si>
    <t>Van Tūži</t>
  </si>
  <si>
    <t>ttomstt</t>
  </si>
  <si>
    <t>Swan</t>
  </si>
  <si>
    <t>Latvija</t>
  </si>
  <si>
    <t>Smaidas</t>
  </si>
  <si>
    <t>Bugatti Gožār</t>
  </si>
  <si>
    <t>Ļoti labi</t>
  </si>
  <si>
    <t>MC 62</t>
  </si>
  <si>
    <t>viesis</t>
  </si>
  <si>
    <t>Futbolists45</t>
  </si>
  <si>
    <t>Šveices Vāverēni</t>
  </si>
  <si>
    <t>Vīngliemezīša Ziemassvētki</t>
  </si>
  <si>
    <t xml:space="preserve">10 min. 50,525 </t>
  </si>
  <si>
    <t>11,617 sek.</t>
  </si>
  <si>
    <t xml:space="preserve">10 min. 19,181 </t>
  </si>
  <si>
    <t>11,683 sek.</t>
  </si>
  <si>
    <t>Kūtiņa_13</t>
  </si>
  <si>
    <t xml:space="preserve">09 min. 01,164 </t>
  </si>
  <si>
    <t>10,211 sek.</t>
  </si>
  <si>
    <t>FraRix</t>
  </si>
  <si>
    <t xml:space="preserve">09 min. 35,235 </t>
  </si>
  <si>
    <t>10,853 sek.</t>
  </si>
  <si>
    <t>Soļanka</t>
  </si>
  <si>
    <t xml:space="preserve">09 min. 06,162 </t>
  </si>
  <si>
    <t>10,709 sek.</t>
  </si>
  <si>
    <t>Lettu intelektuālie rūķi</t>
  </si>
  <si>
    <t xml:space="preserve">11 min. 34,288 </t>
  </si>
  <si>
    <t>12,857 sek.</t>
  </si>
  <si>
    <t>Mellenes ciemiņi</t>
  </si>
  <si>
    <t xml:space="preserve">12 min. 02,421 </t>
  </si>
  <si>
    <t>13,135 sek.</t>
  </si>
  <si>
    <t xml:space="preserve">12 min. 37,519 </t>
  </si>
  <si>
    <t>14,028 sek.</t>
  </si>
  <si>
    <t>Tā kā parasti</t>
  </si>
  <si>
    <t xml:space="preserve">10 min. 17,154 </t>
  </si>
  <si>
    <t>11,644 sek.</t>
  </si>
  <si>
    <t>Klieši</t>
  </si>
  <si>
    <t xml:space="preserve">10 min. 23,862 </t>
  </si>
  <si>
    <t>12,233 sek.</t>
  </si>
  <si>
    <t xml:space="preserve">07 min. 32,073 </t>
  </si>
  <si>
    <t>09,226 sek.</t>
  </si>
  <si>
    <t>Sojšliks</t>
  </si>
  <si>
    <t xml:space="preserve">12 min. 09,561 </t>
  </si>
  <si>
    <t>14,030 sek.</t>
  </si>
  <si>
    <t>Konduktors</t>
  </si>
  <si>
    <t xml:space="preserve">09 min. 22,032 </t>
  </si>
  <si>
    <t>11,241 sek.</t>
  </si>
  <si>
    <t>Valdes Priekšsēdētājs&amp;Celtnieki</t>
  </si>
  <si>
    <t xml:space="preserve">08 min. 17,228 </t>
  </si>
  <si>
    <t>10,579 sek.</t>
  </si>
  <si>
    <t>Ozoliņi 3 paaudzēs</t>
  </si>
  <si>
    <t xml:space="preserve">08 min. 44,881 </t>
  </si>
  <si>
    <t>10,935 sek.</t>
  </si>
  <si>
    <t>Small_Pučigūni</t>
  </si>
  <si>
    <t xml:space="preserve">12 min. 49,040 </t>
  </si>
  <si>
    <t>14,789 sek.</t>
  </si>
  <si>
    <t>Morisa banda “Džimijs”</t>
  </si>
  <si>
    <t xml:space="preserve">10 min. 44,395 </t>
  </si>
  <si>
    <t>13,151 sek.</t>
  </si>
  <si>
    <t>Pa maliņu, pa maliņu</t>
  </si>
  <si>
    <t xml:space="preserve">08 min. 08,935 </t>
  </si>
  <si>
    <t>10,403 sek.</t>
  </si>
  <si>
    <t>sunazalakonfekte</t>
  </si>
  <si>
    <t xml:space="preserve">12 min. 21,835 </t>
  </si>
  <si>
    <t>14,266 sek.</t>
  </si>
  <si>
    <t>Red Nosers</t>
  </si>
  <si>
    <t xml:space="preserve">09 min. 22,990 </t>
  </si>
  <si>
    <t>11,979 sek.</t>
  </si>
  <si>
    <t>Kvepu-banda</t>
  </si>
  <si>
    <t xml:space="preserve">08 min. 06,846 </t>
  </si>
  <si>
    <t>10,358 sek.</t>
  </si>
  <si>
    <t>Vitoli</t>
  </si>
  <si>
    <t xml:space="preserve">08 min. 48,359 </t>
  </si>
  <si>
    <t>11,242 sek.</t>
  </si>
  <si>
    <t>Attīstībai/Pret</t>
  </si>
  <si>
    <t xml:space="preserve">09 min. 20,643 </t>
  </si>
  <si>
    <t>11,929 sek.</t>
  </si>
  <si>
    <t>Zirņi un Pupas</t>
  </si>
  <si>
    <t xml:space="preserve">10 min. 36,103 </t>
  </si>
  <si>
    <t>12,982 sek.</t>
  </si>
  <si>
    <t>FCK PTN</t>
  </si>
  <si>
    <t xml:space="preserve">08 min. 20,052 </t>
  </si>
  <si>
    <t>11,112 sek.</t>
  </si>
  <si>
    <t>Laimiņš</t>
  </si>
  <si>
    <t xml:space="preserve">07 min. 33,687 </t>
  </si>
  <si>
    <t>10,311 sek.</t>
  </si>
  <si>
    <t>Lampoon</t>
  </si>
  <si>
    <t xml:space="preserve">10 min. 40,024 </t>
  </si>
  <si>
    <t>13,062 sek.</t>
  </si>
  <si>
    <t xml:space="preserve">10 min. 59,191 </t>
  </si>
  <si>
    <t>14,025 sek.</t>
  </si>
  <si>
    <t>Sniegbaltītes bumbas</t>
  </si>
  <si>
    <t xml:space="preserve">11 min. 43,248 </t>
  </si>
  <si>
    <t>14,065 sek.</t>
  </si>
  <si>
    <t>GRAUDINI</t>
  </si>
  <si>
    <t xml:space="preserve">08 min. 15,993 </t>
  </si>
  <si>
    <t>10,782 sek.</t>
  </si>
  <si>
    <t>Izcirtējs Traktors</t>
  </si>
  <si>
    <t xml:space="preserve">09 min. 58,765 </t>
  </si>
  <si>
    <t>12,740 sek.</t>
  </si>
  <si>
    <t>MINĒTĀJI</t>
  </si>
  <si>
    <t xml:space="preserve">09 min. 22,641 </t>
  </si>
  <si>
    <t>11,971 sek.</t>
  </si>
  <si>
    <t xml:space="preserve">09 min. 51,840 </t>
  </si>
  <si>
    <t>12,592 sek.</t>
  </si>
  <si>
    <t>M&amp;E&amp;Co</t>
  </si>
  <si>
    <t xml:space="preserve">10 min. 16,660 </t>
  </si>
  <si>
    <t>13,120 sek.</t>
  </si>
  <si>
    <t>Santa Royale</t>
  </si>
  <si>
    <t xml:space="preserve">08 min. 58,120 </t>
  </si>
  <si>
    <t>11,958 sek.</t>
  </si>
  <si>
    <t>Bugatti Telūrijs</t>
  </si>
  <si>
    <t xml:space="preserve">13 min. 00,678 </t>
  </si>
  <si>
    <t>15,932 sek.</t>
  </si>
  <si>
    <t>Pūķa karstvīns</t>
  </si>
  <si>
    <t xml:space="preserve">08 min. 13,630 </t>
  </si>
  <si>
    <t>10,970 sek.</t>
  </si>
  <si>
    <t>Mazjumpravas muiža</t>
  </si>
  <si>
    <t xml:space="preserve">12 min. 01,976 </t>
  </si>
  <si>
    <t>15,041 sek.</t>
  </si>
  <si>
    <t>Liepājas pupsiki</t>
  </si>
  <si>
    <t xml:space="preserve">10 min. 13,921 </t>
  </si>
  <si>
    <t>Close enough</t>
  </si>
  <si>
    <t xml:space="preserve">10 min. 17,472 </t>
  </si>
  <si>
    <t>13,138 sek.</t>
  </si>
  <si>
    <t>Team Rosols</t>
  </si>
  <si>
    <t xml:space="preserve">10 min. 07,730 </t>
  </si>
  <si>
    <t>12,930 sek.</t>
  </si>
  <si>
    <t>Eiropas gudrās</t>
  </si>
  <si>
    <t xml:space="preserve">10 min. 00,439 </t>
  </si>
  <si>
    <t>13,343 sek.</t>
  </si>
  <si>
    <t>Engures savvaļas zirgi</t>
  </si>
  <si>
    <t xml:space="preserve">12 min. 18,142 </t>
  </si>
  <si>
    <t>15,705 sek.</t>
  </si>
  <si>
    <t xml:space="preserve">08 min. 35,098 </t>
  </si>
  <si>
    <t>Es taču teicu!</t>
  </si>
  <si>
    <t xml:space="preserve">13 min. 30,776 </t>
  </si>
  <si>
    <t>16,546 sek.</t>
  </si>
  <si>
    <t>Christmas Rats</t>
  </si>
  <si>
    <t xml:space="preserve">13 min. 57,206 </t>
  </si>
  <si>
    <t>16,744 sek.</t>
  </si>
  <si>
    <t>Inspektora Rūķītis</t>
  </si>
  <si>
    <t xml:space="preserve">16 min. 08,963 </t>
  </si>
  <si>
    <t>18,282 sek.</t>
  </si>
  <si>
    <t>Yao Aģentūra</t>
  </si>
  <si>
    <t xml:space="preserve">12 min. 59,593 </t>
  </si>
  <si>
    <t>16,242 sek.</t>
  </si>
  <si>
    <t>Rūķis</t>
  </si>
  <si>
    <t xml:space="preserve">08 min. 02,768 </t>
  </si>
  <si>
    <t>11,227 sek.</t>
  </si>
  <si>
    <t xml:space="preserve">12 min. 03,756 </t>
  </si>
  <si>
    <t>15,399 sek.</t>
  </si>
  <si>
    <t>Dancojošās piparkūkas</t>
  </si>
  <si>
    <t xml:space="preserve">10 min. 30,396 </t>
  </si>
  <si>
    <t>14,327 sek.</t>
  </si>
  <si>
    <t>Svinētāji</t>
  </si>
  <si>
    <t xml:space="preserve">09 min. 15,759 </t>
  </si>
  <si>
    <t>12,925 sek.</t>
  </si>
  <si>
    <t>Ezīši Ozoliņos</t>
  </si>
  <si>
    <t xml:space="preserve">09 min. 51,931 </t>
  </si>
  <si>
    <t>13,154 sek.</t>
  </si>
  <si>
    <t>Mandragoras saknes</t>
  </si>
  <si>
    <t xml:space="preserve">10 min. 35,253 </t>
  </si>
  <si>
    <t>14,117 sek.</t>
  </si>
  <si>
    <t>Breivdīnuos iz Latgolu</t>
  </si>
  <si>
    <t xml:space="preserve">11 min. 12,592 </t>
  </si>
  <si>
    <t>14,310 sek.</t>
  </si>
  <si>
    <t xml:space="preserve">14 min. 18,978 </t>
  </si>
  <si>
    <t>17,180 sek.</t>
  </si>
  <si>
    <t>Vecie ērmi</t>
  </si>
  <si>
    <t xml:space="preserve">14 min. 23,462 </t>
  </si>
  <si>
    <t>17,269 sek.</t>
  </si>
  <si>
    <t>ČIERIS</t>
  </si>
  <si>
    <t xml:space="preserve">12 min. 20,357 </t>
  </si>
  <si>
    <t>15,752 sek.</t>
  </si>
  <si>
    <t>Xmas Wolves</t>
  </si>
  <si>
    <t xml:space="preserve">12 min. 45,235 </t>
  </si>
  <si>
    <t>16,282 sek.</t>
  </si>
  <si>
    <t>Broksadventures</t>
  </si>
  <si>
    <t xml:space="preserve">09 min. 10,770 </t>
  </si>
  <si>
    <t>12,518 sek.</t>
  </si>
  <si>
    <t>Pigori</t>
  </si>
  <si>
    <t xml:space="preserve">12 min. 46,061 </t>
  </si>
  <si>
    <t>16,654 sek.</t>
  </si>
  <si>
    <t>Krasta Ielas Ziemassvetki</t>
  </si>
  <si>
    <t xml:space="preserve">09 min. 37,381 </t>
  </si>
  <si>
    <t>13,427 sek.</t>
  </si>
  <si>
    <t>SēņuNav</t>
  </si>
  <si>
    <t xml:space="preserve">12 min. 41,040 </t>
  </si>
  <si>
    <t>16,192 sek.</t>
  </si>
  <si>
    <t>Rakutens</t>
  </si>
  <si>
    <t xml:space="preserve">10 min. 18,538 </t>
  </si>
  <si>
    <t>13,745 sek.</t>
  </si>
  <si>
    <t>Sklandrauši</t>
  </si>
  <si>
    <t xml:space="preserve">12 min. 28,550 </t>
  </si>
  <si>
    <t>15,595 sek.</t>
  </si>
  <si>
    <t>Jaunannas Banda</t>
  </si>
  <si>
    <t xml:space="preserve">12 min. 47,871 </t>
  </si>
  <si>
    <t>15,997 sek.</t>
  </si>
  <si>
    <t>Škeni &amp; Saulespuķes</t>
  </si>
  <si>
    <t xml:space="preserve">09 min. 53,243 </t>
  </si>
  <si>
    <t>13,183 sek.</t>
  </si>
  <si>
    <t>TresProfesores</t>
  </si>
  <si>
    <t xml:space="preserve">08 min. 43,455 </t>
  </si>
  <si>
    <t>12,463 sek.</t>
  </si>
  <si>
    <t>LPole</t>
  </si>
  <si>
    <t xml:space="preserve">10 min. 24,594 </t>
  </si>
  <si>
    <t>13,880 sek.</t>
  </si>
  <si>
    <t>Kartonkas zieds</t>
  </si>
  <si>
    <t xml:space="preserve">10 min. 49,901 </t>
  </si>
  <si>
    <t>14,770 sek.</t>
  </si>
  <si>
    <t>Bebruki</t>
  </si>
  <si>
    <t xml:space="preserve">11 min. 44,879 </t>
  </si>
  <si>
    <t>14,997 sek.</t>
  </si>
  <si>
    <t>Rūķis Stūķis</t>
  </si>
  <si>
    <t xml:space="preserve">10 min. 50,141 </t>
  </si>
  <si>
    <t>14,448 sek.</t>
  </si>
  <si>
    <t>pienazupa</t>
  </si>
  <si>
    <t xml:space="preserve">11 min. 27,742 </t>
  </si>
  <si>
    <t>15,283 sek.</t>
  </si>
  <si>
    <t>Zaļie pūkainie</t>
  </si>
  <si>
    <t xml:space="preserve">08 min. 45,056 </t>
  </si>
  <si>
    <t>12,211 sek.</t>
  </si>
  <si>
    <t>Jautrīši</t>
  </si>
  <si>
    <t xml:space="preserve">10 min. 31,724 </t>
  </si>
  <si>
    <t>14,038 sek.</t>
  </si>
  <si>
    <t>MOPŠI&amp;COCO</t>
  </si>
  <si>
    <t xml:space="preserve">10 min. 30,708 </t>
  </si>
  <si>
    <t>14,016 sek.</t>
  </si>
  <si>
    <t>Kantoris3</t>
  </si>
  <si>
    <t xml:space="preserve">09 min. 44,169 </t>
  </si>
  <si>
    <t>13,585 sek.</t>
  </si>
  <si>
    <t>Brīvības iela</t>
  </si>
  <si>
    <t xml:space="preserve">11 min. 16,423 </t>
  </si>
  <si>
    <t>15,032 sek.</t>
  </si>
  <si>
    <t>KalnBahi</t>
  </si>
  <si>
    <t xml:space="preserve">12 min. 17,855 </t>
  </si>
  <si>
    <t>15,699 sek.</t>
  </si>
  <si>
    <t>Čapis un Pudis</t>
  </si>
  <si>
    <t xml:space="preserve">11 min. 42,888 </t>
  </si>
  <si>
    <t>15,280 sek.</t>
  </si>
  <si>
    <t>Rūdolfa grāmatveži</t>
  </si>
  <si>
    <t xml:space="preserve">11 min. 17,150 </t>
  </si>
  <si>
    <t>14,721 sek.</t>
  </si>
  <si>
    <t>Laila</t>
  </si>
  <si>
    <t xml:space="preserve">10 min. 11,370 </t>
  </si>
  <si>
    <t>14,218 sek.</t>
  </si>
  <si>
    <t>Viens PaC Rīgā</t>
  </si>
  <si>
    <t xml:space="preserve">05 min. 43,973 </t>
  </si>
  <si>
    <t>09,052 sek.</t>
  </si>
  <si>
    <t>Vagalēni</t>
  </si>
  <si>
    <t xml:space="preserve">06 min. 34,916 </t>
  </si>
  <si>
    <t>10,126 sek.</t>
  </si>
  <si>
    <t>A ziema nebūs?</t>
  </si>
  <si>
    <t xml:space="preserve">10 min. 20,412 </t>
  </si>
  <si>
    <t>14,428 sek.</t>
  </si>
  <si>
    <t>Tom</t>
  </si>
  <si>
    <t xml:space="preserve">12 min. 08,269 </t>
  </si>
  <si>
    <t>15,832 sek.</t>
  </si>
  <si>
    <t>jautrie rauši</t>
  </si>
  <si>
    <t xml:space="preserve">13 min. 01,940 </t>
  </si>
  <si>
    <t>16,999 sek.</t>
  </si>
  <si>
    <t>Zeltsirdīši</t>
  </si>
  <si>
    <t xml:space="preserve">08 min. 55,585 </t>
  </si>
  <si>
    <t>12,752 sek.</t>
  </si>
  <si>
    <t>Henridzan</t>
  </si>
  <si>
    <t xml:space="preserve">10 min. 00,618 </t>
  </si>
  <si>
    <t>13,650 sek.</t>
  </si>
  <si>
    <t>Ziemassvētku gudrinieki</t>
  </si>
  <si>
    <t xml:space="preserve">07 min. 25,530 </t>
  </si>
  <si>
    <t>11,424 sek.</t>
  </si>
  <si>
    <t>Dzirkstošie</t>
  </si>
  <si>
    <t xml:space="preserve">08 min. 43,172 </t>
  </si>
  <si>
    <t>13,079 sek.</t>
  </si>
  <si>
    <t>Pupsiks Fēbe</t>
  </si>
  <si>
    <t xml:space="preserve">10 min. 09,699 </t>
  </si>
  <si>
    <t>14,517 sek.</t>
  </si>
  <si>
    <t>Suituceļš +</t>
  </si>
  <si>
    <t xml:space="preserve">10 min. 27,147 </t>
  </si>
  <si>
    <t>14,253 sek.</t>
  </si>
  <si>
    <t>Xmas kaķēni</t>
  </si>
  <si>
    <t xml:space="preserve">03 min. 51,525 </t>
  </si>
  <si>
    <t>07,016 sek.</t>
  </si>
  <si>
    <t>Emociju_Pūces</t>
  </si>
  <si>
    <t xml:space="preserve">11 min. 29,951 </t>
  </si>
  <si>
    <t>15,332 sek.</t>
  </si>
  <si>
    <t>7 rūķīši Madridē</t>
  </si>
  <si>
    <t xml:space="preserve">09 min. 07,741 </t>
  </si>
  <si>
    <t>13,360 sek.</t>
  </si>
  <si>
    <t>Apsīšu bebri</t>
  </si>
  <si>
    <t xml:space="preserve">11 min. 40,594 </t>
  </si>
  <si>
    <t>15,923 sek.</t>
  </si>
  <si>
    <t>Cukurdupši</t>
  </si>
  <si>
    <t xml:space="preserve">11 min. 50,092 </t>
  </si>
  <si>
    <t>16,514 sek.</t>
  </si>
  <si>
    <t>SILARĀJI</t>
  </si>
  <si>
    <t xml:space="preserve">12 min. 15,059 </t>
  </si>
  <si>
    <t>16,706 sek.</t>
  </si>
  <si>
    <t>Svētku Egles</t>
  </si>
  <si>
    <t xml:space="preserve">11 min. 40,991 </t>
  </si>
  <si>
    <t>16,302 sek.</t>
  </si>
  <si>
    <t>Aleksandrs Čaks Noriss.</t>
  </si>
  <si>
    <t xml:space="preserve">07 min. 46,107 </t>
  </si>
  <si>
    <t>11,951 sek.</t>
  </si>
  <si>
    <t>Kažoks siļķē</t>
  </si>
  <si>
    <t xml:space="preserve">08 min. 36,415 </t>
  </si>
  <si>
    <t>12,595 sek.</t>
  </si>
  <si>
    <t>UJJ</t>
  </si>
  <si>
    <t xml:space="preserve">09 min. 41,544 </t>
  </si>
  <si>
    <t>13,846 sek.</t>
  </si>
  <si>
    <t xml:space="preserve">11 min. 01,943 </t>
  </si>
  <si>
    <t>15,394 sek.</t>
  </si>
  <si>
    <t>Valmieras salāti</t>
  </si>
  <si>
    <t xml:space="preserve">11 min. 00,269 </t>
  </si>
  <si>
    <t>15,355 sek.</t>
  </si>
  <si>
    <t>SILIS</t>
  </si>
  <si>
    <t xml:space="preserve">09 min. 00,157 </t>
  </si>
  <si>
    <t>12,861 sek.</t>
  </si>
  <si>
    <t>Vecmilgravis</t>
  </si>
  <si>
    <t xml:space="preserve">10 min. 21,040 </t>
  </si>
  <si>
    <t>14,787 sek.</t>
  </si>
  <si>
    <t>Pēpa un co</t>
  </si>
  <si>
    <t xml:space="preserve">10 min. 10,906 </t>
  </si>
  <si>
    <t>14,545 sek.</t>
  </si>
  <si>
    <t>Dzelzbetons</t>
  </si>
  <si>
    <t xml:space="preserve">05 min. 30,149 </t>
  </si>
  <si>
    <t>09,171 sek.</t>
  </si>
  <si>
    <t>DNC</t>
  </si>
  <si>
    <t xml:space="preserve">10 min. 18,014 </t>
  </si>
  <si>
    <t>14,715 sek.</t>
  </si>
  <si>
    <t>Duduls</t>
  </si>
  <si>
    <t xml:space="preserve">09 min. 26,258 </t>
  </si>
  <si>
    <t>13,811 sek.</t>
  </si>
  <si>
    <t>silaine</t>
  </si>
  <si>
    <t xml:space="preserve">11 min. 48,048 </t>
  </si>
  <si>
    <t>16,092 sek.</t>
  </si>
  <si>
    <t>NewRauna</t>
  </si>
  <si>
    <t xml:space="preserve">10 min. 02,375 </t>
  </si>
  <si>
    <t>14,692 sek.</t>
  </si>
  <si>
    <t>Burkāni Sniegavīrā</t>
  </si>
  <si>
    <t xml:space="preserve">12 min. 47,746 </t>
  </si>
  <si>
    <t>17,449 sek.</t>
  </si>
  <si>
    <t>Kacari</t>
  </si>
  <si>
    <t xml:space="preserve">06 min. 54,786 </t>
  </si>
  <si>
    <t>11,210 sek.</t>
  </si>
  <si>
    <t>Jampadracis Gaujas ielā</t>
  </si>
  <si>
    <t xml:space="preserve">12 min. 10,265 </t>
  </si>
  <si>
    <t>16,597 sek.</t>
  </si>
  <si>
    <t>9 riekstkoži</t>
  </si>
  <si>
    <t xml:space="preserve">10 min. 58,992 </t>
  </si>
  <si>
    <t>15,690 sek.</t>
  </si>
  <si>
    <t>BĀZES</t>
  </si>
  <si>
    <t xml:space="preserve">10 min. 44,728 </t>
  </si>
  <si>
    <t>15,351 sek.</t>
  </si>
  <si>
    <t>Savējie</t>
  </si>
  <si>
    <t xml:space="preserve">11 min. 50,311 </t>
  </si>
  <si>
    <t>16,519 sek.</t>
  </si>
  <si>
    <t xml:space="preserve">07 min. 27,812 </t>
  </si>
  <si>
    <t>11,785 sek.</t>
  </si>
  <si>
    <t xml:space="preserve">13 min. 04,522 </t>
  </si>
  <si>
    <t>17,434 sek.</t>
  </si>
  <si>
    <t>Tūjas gurķi</t>
  </si>
  <si>
    <t xml:space="preserve">07 min. 42,487 </t>
  </si>
  <si>
    <t>11,859 sek.</t>
  </si>
  <si>
    <t>KEI</t>
  </si>
  <si>
    <t xml:space="preserve">10 min. 26,889 </t>
  </si>
  <si>
    <t>14,926 sek.</t>
  </si>
  <si>
    <t>Indrika9</t>
  </si>
  <si>
    <t xml:space="preserve">08 min. 08,927 </t>
  </si>
  <si>
    <t>12,867 sek.</t>
  </si>
  <si>
    <t>Vieni pasi majas</t>
  </si>
  <si>
    <t xml:space="preserve">07 min. 28,451 </t>
  </si>
  <si>
    <t>11,801 sek.</t>
  </si>
  <si>
    <t>Ēvalda Ziemassvētki</t>
  </si>
  <si>
    <t xml:space="preserve">09 min. 18,601 </t>
  </si>
  <si>
    <t>13,965 sek.</t>
  </si>
  <si>
    <t>Krišs un Toms</t>
  </si>
  <si>
    <t xml:space="preserve">13 min. 06,215 </t>
  </si>
  <si>
    <t>17,471 sek.</t>
  </si>
  <si>
    <t>Salainīši</t>
  </si>
  <si>
    <t xml:space="preserve">11 min. 35,633 </t>
  </si>
  <si>
    <t>16,178 sek.</t>
  </si>
  <si>
    <t>Krūzītes</t>
  </si>
  <si>
    <t xml:space="preserve">10 min. 14,755 </t>
  </si>
  <si>
    <t>14,994 sek.</t>
  </si>
  <si>
    <t>Krabitis</t>
  </si>
  <si>
    <t xml:space="preserve">07 min. 01,833 </t>
  </si>
  <si>
    <t>11,101 sek.</t>
  </si>
  <si>
    <t>Kurzemes hercogiste</t>
  </si>
  <si>
    <t xml:space="preserve">13 min. 04,596 </t>
  </si>
  <si>
    <t>17,435 sek.</t>
  </si>
  <si>
    <t>Kolhozs</t>
  </si>
  <si>
    <t xml:space="preserve">09 min. 38,334 </t>
  </si>
  <si>
    <t>14,829 sek.</t>
  </si>
  <si>
    <t>Lieliska kompānija</t>
  </si>
  <si>
    <t xml:space="preserve">11 min. 53,545 </t>
  </si>
  <si>
    <t>16,217 sek.</t>
  </si>
  <si>
    <t>Čiul's Latgalē</t>
  </si>
  <si>
    <t xml:space="preserve">11 min. 39,049 </t>
  </si>
  <si>
    <t>17,050 sek.</t>
  </si>
  <si>
    <t>Ēdelīgās Zīlītes</t>
  </si>
  <si>
    <t xml:space="preserve">10 min. 05,777 </t>
  </si>
  <si>
    <t>14,775 sek.</t>
  </si>
  <si>
    <t>Grbīši</t>
  </si>
  <si>
    <t xml:space="preserve">08 min. 15,878 </t>
  </si>
  <si>
    <t>13,049 sek.</t>
  </si>
  <si>
    <t>Rūķu mices</t>
  </si>
  <si>
    <t xml:space="preserve">10 min. 00,497 </t>
  </si>
  <si>
    <t>15,012 sek.</t>
  </si>
  <si>
    <t>Vientuļais pīrādziņš</t>
  </si>
  <si>
    <t xml:space="preserve">08 min. 11,205 </t>
  </si>
  <si>
    <t>13,276 sek.</t>
  </si>
  <si>
    <t>La Familia</t>
  </si>
  <si>
    <t xml:space="preserve">07 min. 26,239 </t>
  </si>
  <si>
    <t>12,396 sek.</t>
  </si>
  <si>
    <t>Ļevie Eieri</t>
  </si>
  <si>
    <t xml:space="preserve">09 min. 12,818 </t>
  </si>
  <si>
    <t>14,175 sek.</t>
  </si>
  <si>
    <t>Grinča Laboratorijas Rūķi</t>
  </si>
  <si>
    <t xml:space="preserve">09 min. 45,873 </t>
  </si>
  <si>
    <t>15,418 sek.</t>
  </si>
  <si>
    <t>Divas svētkos</t>
  </si>
  <si>
    <t xml:space="preserve">08 min. 03,841 </t>
  </si>
  <si>
    <t>13,077 sek.</t>
  </si>
  <si>
    <t>Leoli</t>
  </si>
  <si>
    <t xml:space="preserve">09 min. 34,283 </t>
  </si>
  <si>
    <t>14,357 sek.</t>
  </si>
  <si>
    <t>Ķipari pipari</t>
  </si>
  <si>
    <t xml:space="preserve">09 min. 46,396 </t>
  </si>
  <si>
    <t>15,036 sek.</t>
  </si>
  <si>
    <t>ik1a</t>
  </si>
  <si>
    <t xml:space="preserve">11 min. 17,583 </t>
  </si>
  <si>
    <t>16,133 sek.</t>
  </si>
  <si>
    <t>Jirgens Klops</t>
  </si>
  <si>
    <t xml:space="preserve">07 min. 40,063 </t>
  </si>
  <si>
    <t>12,434 sek.</t>
  </si>
  <si>
    <t>Crazy Daisy</t>
  </si>
  <si>
    <t xml:space="preserve">11 min. 10,841 </t>
  </si>
  <si>
    <t>16,362 sek.</t>
  </si>
  <si>
    <t>Jā!</t>
  </si>
  <si>
    <t xml:space="preserve">08 min. 13,170 </t>
  </si>
  <si>
    <t>13,329 sek.</t>
  </si>
  <si>
    <t>Umpalumpas</t>
  </si>
  <si>
    <t xml:space="preserve">11 min. 30,777 </t>
  </si>
  <si>
    <t>Family gang</t>
  </si>
  <si>
    <t xml:space="preserve">06 min. 40,653 </t>
  </si>
  <si>
    <t>11,129 sek.</t>
  </si>
  <si>
    <t>Kooperacijas apvienība</t>
  </si>
  <si>
    <t xml:space="preserve">09 min. 59,263 </t>
  </si>
  <si>
    <t>14,982 sek.</t>
  </si>
  <si>
    <t>Liela Varde</t>
  </si>
  <si>
    <t xml:space="preserve">12 min. 58,241 </t>
  </si>
  <si>
    <t>17,687 sek.</t>
  </si>
  <si>
    <t>Lapši</t>
  </si>
  <si>
    <t xml:space="preserve">09 min. 29,948 </t>
  </si>
  <si>
    <t>14,999 sek.</t>
  </si>
  <si>
    <t>Ziemīši</t>
  </si>
  <si>
    <t xml:space="preserve">10 min. 00,519 </t>
  </si>
  <si>
    <t>15,398 sek.</t>
  </si>
  <si>
    <t>Gustu eksperti</t>
  </si>
  <si>
    <t xml:space="preserve">10 min. 12,758 </t>
  </si>
  <si>
    <t>15,319 sek.</t>
  </si>
  <si>
    <t>Aija</t>
  </si>
  <si>
    <t xml:space="preserve">09 min. 22,318 </t>
  </si>
  <si>
    <t>14,798 sek.</t>
  </si>
  <si>
    <t>Together Because</t>
  </si>
  <si>
    <t xml:space="preserve">10 min. 55,670 </t>
  </si>
  <si>
    <t>16,392 sek.</t>
  </si>
  <si>
    <t>Kaladū</t>
  </si>
  <si>
    <t xml:space="preserve">06 min. 44,789 </t>
  </si>
  <si>
    <t>11,565 sek.</t>
  </si>
  <si>
    <t xml:space="preserve">12 min. 59,818 </t>
  </si>
  <si>
    <t>18,135 sek.</t>
  </si>
  <si>
    <t>SIDRS</t>
  </si>
  <si>
    <t xml:space="preserve">11 min. 11,649 </t>
  </si>
  <si>
    <t>16,382 sek.</t>
  </si>
  <si>
    <t>Lizdēni</t>
  </si>
  <si>
    <t xml:space="preserve">11 min. 03,291 </t>
  </si>
  <si>
    <t>16,582 sek.</t>
  </si>
  <si>
    <t>Dzintaru iela</t>
  </si>
  <si>
    <t xml:space="preserve">12 min. 06,036 </t>
  </si>
  <si>
    <t>17,287 sek.</t>
  </si>
  <si>
    <t>Turbo cūkas</t>
  </si>
  <si>
    <t xml:space="preserve">08 min. 39,184 </t>
  </si>
  <si>
    <t>14,032 sek.</t>
  </si>
  <si>
    <t>Piparkūku rausīši</t>
  </si>
  <si>
    <t xml:space="preserve">07 min. 31,331 </t>
  </si>
  <si>
    <t>12,895 sek.</t>
  </si>
  <si>
    <t>TIDOP</t>
  </si>
  <si>
    <t xml:space="preserve">07 min. 27,996 </t>
  </si>
  <si>
    <t>12,444 sek.</t>
  </si>
  <si>
    <t>Lampūni</t>
  </si>
  <si>
    <t xml:space="preserve">09 min. 37,403 </t>
  </si>
  <si>
    <t>15,605 sek.</t>
  </si>
  <si>
    <t>Atturībnieki</t>
  </si>
  <si>
    <t xml:space="preserve">07 min. 16,009 </t>
  </si>
  <si>
    <t>12,824 sek.</t>
  </si>
  <si>
    <t>Piparkūkas1234</t>
  </si>
  <si>
    <t xml:space="preserve">11 min. 32,683 </t>
  </si>
  <si>
    <t>17,761 sek.</t>
  </si>
  <si>
    <t>Pigviins</t>
  </si>
  <si>
    <t xml:space="preserve">11 min. 55,007 </t>
  </si>
  <si>
    <t>17,024 sek.</t>
  </si>
  <si>
    <t>Burkānciems</t>
  </si>
  <si>
    <t xml:space="preserve">10 min. 01,986 </t>
  </si>
  <si>
    <t>15,842 sek.</t>
  </si>
  <si>
    <t>Just80%</t>
  </si>
  <si>
    <t xml:space="preserve">11 min. 13,325 </t>
  </si>
  <si>
    <t>16,833 sek.</t>
  </si>
  <si>
    <t>MAIKE</t>
  </si>
  <si>
    <t xml:space="preserve">09 min. 34,128 </t>
  </si>
  <si>
    <t>15,109 sek.</t>
  </si>
  <si>
    <t>O-ho-ho</t>
  </si>
  <si>
    <t xml:space="preserve">08 min. 29,006 </t>
  </si>
  <si>
    <t>14,139 sek.</t>
  </si>
  <si>
    <t>Rauza</t>
  </si>
  <si>
    <t xml:space="preserve">09 min. 29,705 </t>
  </si>
  <si>
    <t>14,992 sek.</t>
  </si>
  <si>
    <t>Bugatti Cēsis</t>
  </si>
  <si>
    <t xml:space="preserve">11 min. 06,678 </t>
  </si>
  <si>
    <t>16,667 sek.</t>
  </si>
  <si>
    <t>Vieni paši mājās</t>
  </si>
  <si>
    <t xml:space="preserve">07 min. 48,809 </t>
  </si>
  <si>
    <t>13,789 sek.</t>
  </si>
  <si>
    <t>Krumpenieki</t>
  </si>
  <si>
    <t xml:space="preserve">08 min. 08,692 </t>
  </si>
  <si>
    <t>13,575 sek.</t>
  </si>
  <si>
    <t>Karantīnas pārkāpeji</t>
  </si>
  <si>
    <t xml:space="preserve">09 min. 01,233 </t>
  </si>
  <si>
    <t>15,034 sek.</t>
  </si>
  <si>
    <t>Tomsona iela</t>
  </si>
  <si>
    <t xml:space="preserve">11 min. 28,094 </t>
  </si>
  <si>
    <t>17,643 sek.</t>
  </si>
  <si>
    <t>DusmigieBebri</t>
  </si>
  <si>
    <t xml:space="preserve">06 min. 36,827 </t>
  </si>
  <si>
    <t>12,025 sek.</t>
  </si>
  <si>
    <t>Santa’s faves</t>
  </si>
  <si>
    <t xml:space="preserve">08 min. 26,862 </t>
  </si>
  <si>
    <t>14,080 sek.</t>
  </si>
  <si>
    <t>LogPloMik</t>
  </si>
  <si>
    <t xml:space="preserve">09 min. 13,826 </t>
  </si>
  <si>
    <t>15,384 sek.</t>
  </si>
  <si>
    <t>Ogas ķirsī</t>
  </si>
  <si>
    <t xml:space="preserve">08 min. 11,681 </t>
  </si>
  <si>
    <t>14,048 sek.</t>
  </si>
  <si>
    <t>PiparRauši</t>
  </si>
  <si>
    <t xml:space="preserve">08 min. 00,845 </t>
  </si>
  <si>
    <t>13,738 sek.</t>
  </si>
  <si>
    <t>Kauguru mafija</t>
  </si>
  <si>
    <t xml:space="preserve">09 min. 01,210 </t>
  </si>
  <si>
    <t>zaķis</t>
  </si>
  <si>
    <t xml:space="preserve">06 min. 43,152 </t>
  </si>
  <si>
    <t>12,217 sek.</t>
  </si>
  <si>
    <t>Hrumsātāji</t>
  </si>
  <si>
    <t xml:space="preserve">06 min. 11,634 </t>
  </si>
  <si>
    <t>11,988 sek.</t>
  </si>
  <si>
    <t>4 rūķi mežā</t>
  </si>
  <si>
    <t xml:space="preserve">06 min. 45,302 </t>
  </si>
  <si>
    <t>12,282 sek.</t>
  </si>
  <si>
    <t>Rūķīši</t>
  </si>
  <si>
    <t xml:space="preserve">08 min. 14,433 </t>
  </si>
  <si>
    <t>14,542 sek.</t>
  </si>
  <si>
    <t>Riko</t>
  </si>
  <si>
    <t xml:space="preserve">10 min. 42,485 </t>
  </si>
  <si>
    <t>17,364 sek.</t>
  </si>
  <si>
    <t>Vienkārši Grinčs</t>
  </si>
  <si>
    <t xml:space="preserve">11 min. 11,707 </t>
  </si>
  <si>
    <t>17,677 sek.</t>
  </si>
  <si>
    <t>Pipari</t>
  </si>
  <si>
    <t xml:space="preserve">08 min. 03,952 </t>
  </si>
  <si>
    <t>14,234 sek.</t>
  </si>
  <si>
    <t>Agnusdei</t>
  </si>
  <si>
    <t xml:space="preserve">10 min. 29,665 </t>
  </si>
  <si>
    <t>16,570 sek.</t>
  </si>
  <si>
    <t>Alūksnes Skudrulāči</t>
  </si>
  <si>
    <t xml:space="preserve">06 min. 18,515 </t>
  </si>
  <si>
    <t>11,829 sek.</t>
  </si>
  <si>
    <t>Bald One</t>
  </si>
  <si>
    <t xml:space="preserve">09 min. 12,120 </t>
  </si>
  <si>
    <t>15,337 sek.</t>
  </si>
  <si>
    <t>Komervīderi</t>
  </si>
  <si>
    <t xml:space="preserve">09 min. 17,366 </t>
  </si>
  <si>
    <t>15,925 sek.</t>
  </si>
  <si>
    <t>Dzeltenais sniegavīrs</t>
  </si>
  <si>
    <t xml:space="preserve">07 min. 30,030 </t>
  </si>
  <si>
    <t>13,637 sek.</t>
  </si>
  <si>
    <t>RoelsArSkipperi</t>
  </si>
  <si>
    <t xml:space="preserve">06 min. 50,408 </t>
  </si>
  <si>
    <t>12,437 sek.</t>
  </si>
  <si>
    <t>dainuskapis</t>
  </si>
  <si>
    <t xml:space="preserve">07 min. 32,184 </t>
  </si>
  <si>
    <t>13,300 sek.</t>
  </si>
  <si>
    <t>Valdaines</t>
  </si>
  <si>
    <t xml:space="preserve">09 min. 51,218 </t>
  </si>
  <si>
    <t>16,423 sek.</t>
  </si>
  <si>
    <t>ANNIŅMUIŽA</t>
  </si>
  <si>
    <t xml:space="preserve">09 min. 40,242 </t>
  </si>
  <si>
    <t>16,118 sek.</t>
  </si>
  <si>
    <t>Pirmais stāvs</t>
  </si>
  <si>
    <t xml:space="preserve">08 min. 14,648 </t>
  </si>
  <si>
    <t>14,989 sek.</t>
  </si>
  <si>
    <t>Gurķīši</t>
  </si>
  <si>
    <t xml:space="preserve">10 min. 43,667 </t>
  </si>
  <si>
    <t>17,880 sek.</t>
  </si>
  <si>
    <t>Piparkūkas Danco</t>
  </si>
  <si>
    <t xml:space="preserve">06 min. 44,152 </t>
  </si>
  <si>
    <t>13,472 sek.</t>
  </si>
  <si>
    <t>Pīlādžu iela</t>
  </si>
  <si>
    <t xml:space="preserve">08 min. 52,349 </t>
  </si>
  <si>
    <t>16,132 sek.</t>
  </si>
  <si>
    <t>Sākums</t>
  </si>
  <si>
    <t xml:space="preserve">07 min. 48,606 </t>
  </si>
  <si>
    <t>14,644 sek.</t>
  </si>
  <si>
    <t>Zirnītis</t>
  </si>
  <si>
    <t xml:space="preserve">06 min. 46,628 </t>
  </si>
  <si>
    <t>12,707 sek.</t>
  </si>
  <si>
    <t>Ķirbīc</t>
  </si>
  <si>
    <t xml:space="preserve">05 min. 17,840 </t>
  </si>
  <si>
    <t>10,960 sek.</t>
  </si>
  <si>
    <t>Ozolīši</t>
  </si>
  <si>
    <t xml:space="preserve">08 min. 10,394 </t>
  </si>
  <si>
    <t>15,325 sek.</t>
  </si>
  <si>
    <t>Viga</t>
  </si>
  <si>
    <t xml:space="preserve">08 min. 22,866 </t>
  </si>
  <si>
    <t>15,238 sek.</t>
  </si>
  <si>
    <t>Eglīšu TRIO</t>
  </si>
  <si>
    <t xml:space="preserve">06 min. 32,780 </t>
  </si>
  <si>
    <t>13,544 sek.</t>
  </si>
  <si>
    <t>Justpony</t>
  </si>
  <si>
    <t xml:space="preserve">08 min. 08,152 </t>
  </si>
  <si>
    <t>15,255 sek.</t>
  </si>
  <si>
    <t>Elsi</t>
  </si>
  <si>
    <t xml:space="preserve">03 min. 49,292 </t>
  </si>
  <si>
    <t>09,172 sek.</t>
  </si>
  <si>
    <t>K&amp;K</t>
  </si>
  <si>
    <t xml:space="preserve">08 min. 07,518 </t>
  </si>
  <si>
    <t>15,235 sek.</t>
  </si>
  <si>
    <t>Piparkūkas</t>
  </si>
  <si>
    <t xml:space="preserve">07 min. 38,730 </t>
  </si>
  <si>
    <t>15,291 sek.</t>
  </si>
  <si>
    <t>Ziemassvetki Grinca</t>
  </si>
  <si>
    <t xml:space="preserve">09 min. 49,247 </t>
  </si>
  <si>
    <t>17,331 sek.</t>
  </si>
  <si>
    <t>Saules</t>
  </si>
  <si>
    <t xml:space="preserve">11 min. 08,744 </t>
  </si>
  <si>
    <t>19,107 sek.</t>
  </si>
  <si>
    <t>Ziemassvētki Mērsragā</t>
  </si>
  <si>
    <t xml:space="preserve">11 min. 00,430 </t>
  </si>
  <si>
    <t>19,424 sek.</t>
  </si>
  <si>
    <t>ZESEME</t>
  </si>
  <si>
    <t xml:space="preserve">06 min. 26,681 </t>
  </si>
  <si>
    <t>14,322 sek.</t>
  </si>
  <si>
    <t>Noteikti nav ķiegelis</t>
  </si>
  <si>
    <t xml:space="preserve">05 min. 19,176 </t>
  </si>
  <si>
    <t>12,767 sek.</t>
  </si>
  <si>
    <t>Dzelmes</t>
  </si>
  <si>
    <t xml:space="preserve">08 min. 56,823 </t>
  </si>
  <si>
    <t>16,776 sek.</t>
  </si>
  <si>
    <t>Toma ielas Republika</t>
  </si>
  <si>
    <t xml:space="preserve">09 min. 29,689 </t>
  </si>
  <si>
    <t>17,263 sek.</t>
  </si>
  <si>
    <t>Kļavas</t>
  </si>
  <si>
    <t xml:space="preserve">06 min. 33,901 </t>
  </si>
  <si>
    <t>14,068 sek.</t>
  </si>
  <si>
    <t>LatvianTimberTruck</t>
  </si>
  <si>
    <t xml:space="preserve">09 min. 32,727 </t>
  </si>
  <si>
    <t>17,898 sek.</t>
  </si>
  <si>
    <t>Gaismas nama rūķi</t>
  </si>
  <si>
    <t xml:space="preserve">07 min. 41,088 </t>
  </si>
  <si>
    <t>17,077 sek.</t>
  </si>
  <si>
    <t>Iveta</t>
  </si>
  <si>
    <t xml:space="preserve">08 min. 56,976 </t>
  </si>
  <si>
    <t>19,178 sek.</t>
  </si>
  <si>
    <t xml:space="preserve">04 min. 16,976 </t>
  </si>
  <si>
    <t>12,237 sek.</t>
  </si>
  <si>
    <t>Štovētie kāposti</t>
  </si>
  <si>
    <t xml:space="preserve">07 min. 56,158 </t>
  </si>
  <si>
    <t>17,006 sek.</t>
  </si>
  <si>
    <t>Reiņi</t>
  </si>
  <si>
    <t xml:space="preserve">06 min. 30,687 </t>
  </si>
  <si>
    <t>15,627 sek.</t>
  </si>
  <si>
    <t>Zirņi ar visām čurkām</t>
  </si>
  <si>
    <t xml:space="preserve">06 min. 52,045 </t>
  </si>
  <si>
    <t>16,482 sek.</t>
  </si>
  <si>
    <t>Imantas Ziemassvētku rūķi</t>
  </si>
  <si>
    <t xml:space="preserve">04 min. 53,821 </t>
  </si>
  <si>
    <t>14,691 sek.</t>
  </si>
  <si>
    <t>Vincese</t>
  </si>
  <si>
    <t xml:space="preserve">05 min. 05,708 </t>
  </si>
  <si>
    <t>16,984 sek.</t>
  </si>
  <si>
    <t>Brokastīs rasols</t>
  </si>
  <si>
    <t xml:space="preserve">03 min. 59,201 </t>
  </si>
  <si>
    <t>14,950 sek.</t>
  </si>
  <si>
    <t>Hanan</t>
  </si>
  <si>
    <t xml:space="preserve">00 min. 20,417 </t>
  </si>
  <si>
    <t>06,806 sek.</t>
  </si>
  <si>
    <t>Gaismas nama</t>
  </si>
  <si>
    <t xml:space="preserve">00 min. 19,579 </t>
  </si>
  <si>
    <t>09,790 sek.</t>
  </si>
  <si>
    <t>Pareizās atbildes (max 61)</t>
  </si>
  <si>
    <t>Pavediens</t>
  </si>
  <si>
    <t>Parodijvideo</t>
  </si>
  <si>
    <t>Divas atbildes</t>
  </si>
  <si>
    <t>Vizuālais</t>
  </si>
  <si>
    <t>Pa vienam pazūd</t>
  </si>
  <si>
    <t>Risks | Filmu citāti</t>
  </si>
  <si>
    <t>Kas kopīgs?</t>
  </si>
  <si>
    <t>Bilžu tetris</t>
  </si>
  <si>
    <t>"Ziemassvētku viktorīna" LIVE (tiešsaistē / vebinārā) | 2023.gada 24.decembris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</si>
</sst>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6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22"/>
      <color theme="0"/>
      <name val="Calibri"/>
      <family val="2"/>
      <scheme val="minor"/>
    </font>
    <font>
      <b/>
      <sz val="15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9" fontId="5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1" fillId="0" borderId="0" xfId="0" applyFont="1"/>
    <xf numFmtId="0" fontId="6" fillId="0" borderId="0" xfId="0" applyFont="1" applyAlignment="1">
      <alignment horizontal="center"/>
    </xf>
    <xf numFmtId="0" fontId="9" fillId="3" borderId="1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 wrapText="1"/>
    </xf>
    <xf numFmtId="0" fontId="9" fillId="3" borderId="3" xfId="0" applyFont="1" applyFill="1" applyBorder="1" applyAlignment="1">
      <alignment horizontal="center" vertical="center" wrapText="1"/>
    </xf>
    <xf numFmtId="0" fontId="10" fillId="3" borderId="3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/>
    </xf>
    <xf numFmtId="0" fontId="13" fillId="3" borderId="1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 vertical="center" textRotation="90" wrapText="1"/>
    </xf>
    <xf numFmtId="0" fontId="2" fillId="2" borderId="5" xfId="0" applyFont="1" applyFill="1" applyBorder="1" applyAlignment="1">
      <alignment horizontal="center" vertical="center" textRotation="90" wrapText="1"/>
    </xf>
    <xf numFmtId="0" fontId="7" fillId="3" borderId="4" xfId="0" applyFont="1" applyFill="1" applyBorder="1" applyAlignment="1">
      <alignment horizontal="center"/>
    </xf>
    <xf numFmtId="0" fontId="13" fillId="3" borderId="4" xfId="0" applyFont="1" applyFill="1" applyBorder="1" applyAlignment="1">
      <alignment horizontal="center"/>
    </xf>
    <xf numFmtId="0" fontId="12" fillId="3" borderId="6" xfId="0" applyFont="1" applyFill="1" applyBorder="1" applyAlignment="1">
      <alignment horizontal="center" vertical="center" wrapText="1"/>
    </xf>
    <xf numFmtId="0" fontId="9" fillId="3" borderId="7" xfId="0" applyFont="1" applyFill="1" applyBorder="1" applyAlignment="1">
      <alignment horizontal="center" vertical="center" wrapText="1"/>
    </xf>
    <xf numFmtId="0" fontId="10" fillId="3" borderId="7" xfId="0" applyFont="1" applyFill="1" applyBorder="1" applyAlignment="1">
      <alignment horizontal="center" vertical="center" wrapText="1"/>
    </xf>
    <xf numFmtId="0" fontId="9" fillId="3" borderId="4" xfId="0" applyFont="1" applyFill="1" applyBorder="1" applyAlignment="1">
      <alignment horizontal="center" vertical="center" wrapText="1"/>
    </xf>
    <xf numFmtId="0" fontId="14" fillId="3" borderId="8" xfId="0" applyFont="1" applyFill="1" applyBorder="1" applyAlignment="1">
      <alignment horizontal="left" vertical="center" indent="12"/>
    </xf>
    <xf numFmtId="0" fontId="14" fillId="3" borderId="9" xfId="0" applyFont="1" applyFill="1" applyBorder="1" applyAlignment="1">
      <alignment horizontal="left" vertical="center" indent="12"/>
    </xf>
    <xf numFmtId="0" fontId="14" fillId="3" borderId="10" xfId="0" applyFont="1" applyFill="1" applyBorder="1" applyAlignment="1">
      <alignment horizontal="left" vertical="center" indent="12"/>
    </xf>
    <xf numFmtId="0" fontId="3" fillId="2" borderId="5" xfId="0" applyFont="1" applyFill="1" applyBorder="1" applyAlignment="1">
      <alignment horizontal="center" vertical="center"/>
    </xf>
    <xf numFmtId="0" fontId="10" fillId="3" borderId="12" xfId="0" applyFont="1" applyFill="1" applyBorder="1" applyAlignment="1">
      <alignment horizontal="center" vertical="center" wrapText="1"/>
    </xf>
    <xf numFmtId="0" fontId="7" fillId="3" borderId="13" xfId="0" applyFont="1" applyFill="1" applyBorder="1" applyAlignment="1">
      <alignment horizontal="center" vertical="center" wrapText="1"/>
    </xf>
    <xf numFmtId="0" fontId="11" fillId="3" borderId="14" xfId="0" applyFont="1" applyFill="1" applyBorder="1" applyAlignment="1">
      <alignment horizontal="center" vertical="center" wrapText="1"/>
    </xf>
    <xf numFmtId="0" fontId="10" fillId="3" borderId="15" xfId="0" applyFont="1" applyFill="1" applyBorder="1" applyAlignment="1">
      <alignment horizontal="center" vertical="center" wrapText="1"/>
    </xf>
    <xf numFmtId="0" fontId="12" fillId="3" borderId="11" xfId="0" applyFont="1" applyFill="1" applyBorder="1" applyAlignment="1">
      <alignment horizontal="center"/>
    </xf>
    <xf numFmtId="0" fontId="13" fillId="3" borderId="16" xfId="0" applyFont="1" applyFill="1" applyBorder="1" applyAlignment="1">
      <alignment horizontal="center"/>
    </xf>
    <xf numFmtId="0" fontId="12" fillId="3" borderId="13" xfId="0" applyFont="1" applyFill="1" applyBorder="1" applyAlignment="1">
      <alignment horizontal="center"/>
    </xf>
    <xf numFmtId="0" fontId="13" fillId="3" borderId="17" xfId="0" applyFont="1" applyFill="1" applyBorder="1" applyAlignment="1">
      <alignment horizontal="center"/>
    </xf>
    <xf numFmtId="0" fontId="12" fillId="3" borderId="18" xfId="0" applyFont="1" applyFill="1" applyBorder="1" applyAlignment="1">
      <alignment horizontal="center"/>
    </xf>
    <xf numFmtId="0" fontId="7" fillId="3" borderId="19" xfId="0" applyFont="1" applyFill="1" applyBorder="1" applyAlignment="1">
      <alignment horizontal="center"/>
    </xf>
    <xf numFmtId="0" fontId="13" fillId="3" borderId="19" xfId="0" applyFont="1" applyFill="1" applyBorder="1" applyAlignment="1">
      <alignment horizontal="center"/>
    </xf>
    <xf numFmtId="0" fontId="13" fillId="3" borderId="20" xfId="0" applyFont="1" applyFill="1" applyBorder="1" applyAlignment="1">
      <alignment horizontal="center"/>
    </xf>
    <xf numFmtId="0" fontId="9" fillId="3" borderId="21" xfId="0" applyFont="1" applyFill="1" applyBorder="1" applyAlignment="1">
      <alignment horizontal="center" vertical="center" wrapText="1"/>
    </xf>
    <xf numFmtId="0" fontId="10" fillId="3" borderId="22" xfId="0" applyFont="1" applyFill="1" applyBorder="1" applyAlignment="1">
      <alignment horizontal="center" vertical="center" wrapText="1"/>
    </xf>
    <xf numFmtId="0" fontId="9" fillId="3" borderId="22" xfId="0" applyFont="1" applyFill="1" applyBorder="1" applyAlignment="1">
      <alignment horizontal="center" vertical="center" wrapText="1"/>
    </xf>
    <xf numFmtId="0" fontId="12" fillId="3" borderId="23" xfId="0" applyFont="1" applyFill="1" applyBorder="1" applyAlignment="1">
      <alignment horizontal="center" vertical="center" wrapText="1"/>
    </xf>
    <xf numFmtId="0" fontId="7" fillId="3" borderId="21" xfId="0" applyFont="1" applyFill="1" applyBorder="1" applyAlignment="1">
      <alignment horizontal="center"/>
    </xf>
    <xf numFmtId="0" fontId="7" fillId="3" borderId="22" xfId="0" applyFont="1" applyFill="1" applyBorder="1" applyAlignment="1">
      <alignment horizontal="center"/>
    </xf>
    <xf numFmtId="0" fontId="7" fillId="3" borderId="24" xfId="0" applyFont="1" applyFill="1" applyBorder="1" applyAlignment="1">
      <alignment horizontal="center"/>
    </xf>
    <xf numFmtId="0" fontId="7" fillId="3" borderId="25" xfId="0" applyFont="1" applyFill="1" applyBorder="1" applyAlignment="1">
      <alignment horizontal="center" vertical="center" wrapText="1"/>
    </xf>
    <xf numFmtId="0" fontId="8" fillId="3" borderId="26" xfId="0" applyFont="1" applyFill="1" applyBorder="1" applyAlignment="1">
      <alignment horizontal="center" vertical="center" wrapText="1"/>
    </xf>
    <xf numFmtId="0" fontId="8" fillId="3" borderId="12" xfId="0" applyFont="1" applyFill="1" applyBorder="1" applyAlignment="1">
      <alignment horizontal="center" vertical="center" wrapText="1"/>
    </xf>
    <xf numFmtId="0" fontId="8" fillId="3" borderId="16" xfId="0" applyFont="1" applyFill="1" applyBorder="1" applyAlignment="1">
      <alignment horizontal="center" vertical="center" wrapText="1"/>
    </xf>
    <xf numFmtId="0" fontId="12" fillId="3" borderId="27" xfId="0" applyFont="1" applyFill="1" applyBorder="1" applyAlignment="1">
      <alignment horizontal="center" vertical="center" wrapText="1"/>
    </xf>
    <xf numFmtId="0" fontId="9" fillId="3" borderId="16" xfId="0" applyFont="1" applyFill="1" applyBorder="1" applyAlignment="1">
      <alignment horizontal="left"/>
    </xf>
    <xf numFmtId="0" fontId="9" fillId="3" borderId="17" xfId="0" applyFont="1" applyFill="1" applyBorder="1" applyAlignment="1">
      <alignment horizontal="left"/>
    </xf>
    <xf numFmtId="0" fontId="9" fillId="3" borderId="20" xfId="0" applyFont="1" applyFill="1" applyBorder="1" applyAlignment="1">
      <alignment horizontal="left"/>
    </xf>
    <xf numFmtId="0" fontId="9" fillId="3" borderId="28" xfId="0" applyFont="1" applyFill="1" applyBorder="1" applyAlignment="1">
      <alignment horizontal="center" vertical="center" wrapText="1"/>
    </xf>
    <xf numFmtId="0" fontId="10" fillId="3" borderId="5" xfId="0" applyFont="1" applyFill="1" applyBorder="1" applyAlignment="1">
      <alignment horizontal="center" vertical="center" wrapText="1"/>
    </xf>
    <xf numFmtId="0" fontId="9" fillId="3" borderId="5" xfId="0" applyFont="1" applyFill="1" applyBorder="1" applyAlignment="1">
      <alignment horizontal="center" vertical="center" wrapText="1"/>
    </xf>
    <xf numFmtId="0" fontId="12" fillId="3" borderId="29" xfId="0" applyFont="1" applyFill="1" applyBorder="1" applyAlignment="1">
      <alignment horizontal="center" vertical="center" wrapText="1"/>
    </xf>
    <xf numFmtId="0" fontId="7" fillId="3" borderId="28" xfId="0" applyFont="1" applyFill="1" applyBorder="1" applyAlignment="1">
      <alignment horizontal="center"/>
    </xf>
    <xf numFmtId="0" fontId="7" fillId="3" borderId="5" xfId="0" applyFont="1" applyFill="1" applyBorder="1" applyAlignment="1">
      <alignment horizontal="center"/>
    </xf>
    <xf numFmtId="0" fontId="7" fillId="3" borderId="30" xfId="0" applyFont="1" applyFill="1" applyBorder="1" applyAlignment="1">
      <alignment horizontal="center"/>
    </xf>
    <xf numFmtId="0" fontId="9" fillId="3" borderId="31" xfId="0" applyFont="1" applyFill="1" applyBorder="1" applyAlignment="1">
      <alignment horizontal="center" vertical="center" wrapText="1"/>
    </xf>
    <xf numFmtId="0" fontId="9" fillId="3" borderId="32" xfId="0" applyFont="1" applyFill="1" applyBorder="1" applyAlignment="1">
      <alignment horizontal="center" vertical="center" wrapText="1"/>
    </xf>
    <xf numFmtId="0" fontId="10" fillId="3" borderId="32" xfId="0" applyFont="1" applyFill="1" applyBorder="1" applyAlignment="1">
      <alignment horizontal="center" vertical="center" wrapText="1"/>
    </xf>
    <xf numFmtId="0" fontId="10" fillId="3" borderId="33" xfId="0" applyFont="1" applyFill="1" applyBorder="1" applyAlignment="1">
      <alignment horizontal="center" vertical="center" wrapText="1"/>
    </xf>
    <xf numFmtId="0" fontId="9" fillId="3" borderId="11" xfId="0" applyFont="1" applyFill="1" applyBorder="1" applyAlignment="1">
      <alignment horizontal="center" vertical="center" wrapText="1"/>
    </xf>
    <xf numFmtId="0" fontId="8" fillId="3" borderId="13" xfId="0" applyFont="1" applyFill="1" applyBorder="1" applyAlignment="1">
      <alignment horizontal="center" vertical="center" wrapText="1"/>
    </xf>
    <xf numFmtId="0" fontId="12" fillId="3" borderId="14" xfId="0" applyFont="1" applyFill="1" applyBorder="1" applyAlignment="1">
      <alignment horizontal="center" vertical="center" wrapText="1"/>
    </xf>
    <xf numFmtId="0" fontId="8" fillId="3" borderId="11" xfId="0" applyFont="1" applyFill="1" applyBorder="1" applyAlignment="1">
      <alignment horizontal="center"/>
    </xf>
    <xf numFmtId="0" fontId="8" fillId="3" borderId="13" xfId="0" applyFont="1" applyFill="1" applyBorder="1" applyAlignment="1">
      <alignment horizontal="center"/>
    </xf>
    <xf numFmtId="0" fontId="8" fillId="3" borderId="18" xfId="0" applyFont="1" applyFill="1" applyBorder="1" applyAlignment="1">
      <alignment horizontal="center"/>
    </xf>
    <xf numFmtId="0" fontId="15" fillId="3" borderId="2" xfId="0" applyFont="1" applyFill="1" applyBorder="1" applyAlignment="1">
      <alignment horizontal="left" vertical="center" wrapText="1" indent="13"/>
    </xf>
    <xf numFmtId="0" fontId="8" fillId="3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/>
    </xf>
    <xf numFmtId="164" fontId="12" fillId="3" borderId="1" xfId="1" applyNumberFormat="1" applyFont="1" applyFill="1" applyBorder="1" applyAlignment="1">
      <alignment horizontal="center"/>
    </xf>
    <xf numFmtId="49" fontId="7" fillId="3" borderId="1" xfId="0" applyNumberFormat="1" applyFont="1" applyFill="1" applyBorder="1" applyAlignment="1">
      <alignment horizontal="center" vertical="center"/>
    </xf>
    <xf numFmtId="164" fontId="12" fillId="3" borderId="1" xfId="1" applyNumberFormat="1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164" fontId="12" fillId="3" borderId="1" xfId="1" applyNumberFormat="1" applyFont="1" applyFill="1" applyBorder="1" applyAlignment="1">
      <alignment horizontal="center" vertical="center" wrapText="1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277737</xdr:colOff>
      <xdr:row>1</xdr:row>
      <xdr:rowOff>6545</xdr:rowOff>
    </xdr:from>
    <xdr:to>
      <xdr:col>3</xdr:col>
      <xdr:colOff>783569</xdr:colOff>
      <xdr:row>1</xdr:row>
      <xdr:rowOff>481663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F87DB6-92A5-47EE-918F-73E6B0CC1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59266" y="200780"/>
          <a:ext cx="505832" cy="475118"/>
        </a:xfrm>
        <a:prstGeom prst="rect">
          <a:avLst/>
        </a:prstGeom>
      </xdr:spPr>
    </xdr:pic>
    <xdr:clientData/>
  </xdr:twoCellAnchor>
  <xdr:twoCellAnchor editAs="oneCell">
    <xdr:from>
      <xdr:col>2</xdr:col>
      <xdr:colOff>37355</xdr:colOff>
      <xdr:row>1</xdr:row>
      <xdr:rowOff>5280</xdr:rowOff>
    </xdr:from>
    <xdr:to>
      <xdr:col>3</xdr:col>
      <xdr:colOff>281975</xdr:colOff>
      <xdr:row>1</xdr:row>
      <xdr:rowOff>481644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4DAB2F7-BC23-4C04-94DC-A096DB2D1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46955" y="202130"/>
          <a:ext cx="511320" cy="4763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19549</xdr:colOff>
      <xdr:row>1</xdr:row>
      <xdr:rowOff>40743</xdr:rowOff>
    </xdr:from>
    <xdr:to>
      <xdr:col>2</xdr:col>
      <xdr:colOff>282928</xdr:colOff>
      <xdr:row>1</xdr:row>
      <xdr:rowOff>556528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70D888D-0F59-496C-BA3F-709A121FD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29149" y="180443"/>
          <a:ext cx="549129" cy="515785"/>
        </a:xfrm>
        <a:prstGeom prst="rect">
          <a:avLst/>
        </a:prstGeom>
      </xdr:spPr>
    </xdr:pic>
    <xdr:clientData/>
  </xdr:twoCellAnchor>
  <xdr:twoCellAnchor editAs="oneCell">
    <xdr:from>
      <xdr:col>2</xdr:col>
      <xdr:colOff>283432</xdr:colOff>
      <xdr:row>1</xdr:row>
      <xdr:rowOff>44448</xdr:rowOff>
    </xdr:from>
    <xdr:to>
      <xdr:col>2</xdr:col>
      <xdr:colOff>831036</xdr:colOff>
      <xdr:row>1</xdr:row>
      <xdr:rowOff>558800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A84ADCF-2770-4191-AB4D-7BE67D4BB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178782" y="184148"/>
          <a:ext cx="547604" cy="5143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0E9100-96B9-4258-A421-240C716D53BC}">
  <dimension ref="B1:R241"/>
  <sheetViews>
    <sheetView showGridLines="0" topLeftCell="A220" zoomScale="70" zoomScaleNormal="70" workbookViewId="0">
      <selection activeCell="R237" sqref="R237"/>
    </sheetView>
  </sheetViews>
  <sheetFormatPr defaultRowHeight="15.5" x14ac:dyDescent="0.35"/>
  <cols>
    <col min="2" max="2" width="2.36328125" style="3" hidden="1" customWidth="1"/>
    <col min="3" max="3" width="3.81640625" style="1" customWidth="1"/>
    <col min="4" max="4" width="36.08984375" style="2" customWidth="1"/>
    <col min="5" max="10" width="8.54296875" style="1" customWidth="1"/>
    <col min="11" max="11" width="7.7265625" style="1" customWidth="1"/>
    <col min="12" max="14" width="8.54296875" style="1" customWidth="1"/>
    <col min="15" max="15" width="8.54296875" style="4" customWidth="1"/>
    <col min="16" max="16" width="12.81640625" style="1" customWidth="1"/>
    <col min="17" max="17" width="6.453125" style="1" customWidth="1"/>
    <col min="18" max="18" width="10.1796875" style="1" customWidth="1"/>
    <col min="19" max="19" width="1.6328125" customWidth="1"/>
  </cols>
  <sheetData>
    <row r="1" spans="2:18" ht="16" thickBot="1" x14ac:dyDescent="0.4"/>
    <row r="2" spans="2:18" ht="40.5" customHeight="1" thickBot="1" x14ac:dyDescent="0.4">
      <c r="C2" s="20" t="s">
        <v>727</v>
      </c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2"/>
    </row>
    <row r="3" spans="2:18" ht="18" customHeight="1" x14ac:dyDescent="0.35">
      <c r="B3" s="12" t="s">
        <v>6</v>
      </c>
      <c r="C3" s="43" t="s">
        <v>0</v>
      </c>
      <c r="D3" s="44" t="s">
        <v>14</v>
      </c>
      <c r="E3" s="36">
        <v>1</v>
      </c>
      <c r="F3" s="19">
        <v>2</v>
      </c>
      <c r="G3" s="19">
        <v>3</v>
      </c>
      <c r="H3" s="19">
        <v>4</v>
      </c>
      <c r="I3" s="19">
        <v>5</v>
      </c>
      <c r="J3" s="19">
        <v>6</v>
      </c>
      <c r="K3" s="19">
        <v>7</v>
      </c>
      <c r="L3" s="19">
        <v>8</v>
      </c>
      <c r="M3" s="19">
        <v>9</v>
      </c>
      <c r="N3" s="51">
        <v>10</v>
      </c>
      <c r="O3" s="58" t="s">
        <v>1</v>
      </c>
      <c r="P3" s="59" t="s">
        <v>2</v>
      </c>
      <c r="Q3" s="60" t="s">
        <v>718</v>
      </c>
      <c r="R3" s="61" t="s">
        <v>3</v>
      </c>
    </row>
    <row r="4" spans="2:18" ht="32.4" customHeight="1" x14ac:dyDescent="0.35">
      <c r="B4" s="12"/>
      <c r="C4" s="25"/>
      <c r="D4" s="45"/>
      <c r="E4" s="37" t="s">
        <v>719</v>
      </c>
      <c r="F4" s="6" t="s">
        <v>720</v>
      </c>
      <c r="G4" s="6" t="s">
        <v>721</v>
      </c>
      <c r="H4" s="6" t="s">
        <v>722</v>
      </c>
      <c r="I4" s="6" t="s">
        <v>723</v>
      </c>
      <c r="J4" s="6" t="s">
        <v>22</v>
      </c>
      <c r="K4" s="6" t="s">
        <v>724</v>
      </c>
      <c r="L4" s="6" t="s">
        <v>725</v>
      </c>
      <c r="M4" s="6" t="s">
        <v>726</v>
      </c>
      <c r="N4" s="52" t="s">
        <v>17</v>
      </c>
      <c r="O4" s="62"/>
      <c r="P4" s="7"/>
      <c r="Q4" s="8"/>
      <c r="R4" s="24"/>
    </row>
    <row r="5" spans="2:18" ht="20.5" customHeight="1" x14ac:dyDescent="0.35">
      <c r="B5" s="12"/>
      <c r="C5" s="25"/>
      <c r="D5" s="46"/>
      <c r="E5" s="38">
        <v>150</v>
      </c>
      <c r="F5" s="5">
        <v>150</v>
      </c>
      <c r="G5" s="5">
        <v>210</v>
      </c>
      <c r="H5" s="5">
        <v>150</v>
      </c>
      <c r="I5" s="5">
        <v>150</v>
      </c>
      <c r="J5" s="5">
        <v>150</v>
      </c>
      <c r="K5" s="5">
        <v>108</v>
      </c>
      <c r="L5" s="5">
        <v>180</v>
      </c>
      <c r="M5" s="5">
        <v>150</v>
      </c>
      <c r="N5" s="53">
        <v>150</v>
      </c>
      <c r="O5" s="63">
        <f t="shared" ref="O5" si="0">SUM(E5:N5)</f>
        <v>1548</v>
      </c>
      <c r="P5" s="7"/>
      <c r="Q5" s="8"/>
      <c r="R5" s="24"/>
    </row>
    <row r="6" spans="2:18" ht="15" customHeight="1" thickBot="1" x14ac:dyDescent="0.4">
      <c r="B6" s="13"/>
      <c r="C6" s="26"/>
      <c r="D6" s="47" t="s">
        <v>12</v>
      </c>
      <c r="E6" s="39">
        <f>ROUND(AVERAGE(E7:E359),1)</f>
        <v>70.5</v>
      </c>
      <c r="F6" s="16">
        <f t="shared" ref="F6:O6" si="1">ROUND(AVERAGE(F7:F359),1)</f>
        <v>75.3</v>
      </c>
      <c r="G6" s="16">
        <f t="shared" si="1"/>
        <v>70.7</v>
      </c>
      <c r="H6" s="16">
        <f t="shared" si="1"/>
        <v>84.2</v>
      </c>
      <c r="I6" s="16">
        <f t="shared" si="1"/>
        <v>94.1</v>
      </c>
      <c r="J6" s="16">
        <f t="shared" si="1"/>
        <v>62.7</v>
      </c>
      <c r="K6" s="16">
        <f t="shared" si="1"/>
        <v>18.399999999999999</v>
      </c>
      <c r="L6" s="16">
        <f t="shared" si="1"/>
        <v>68.599999999999994</v>
      </c>
      <c r="M6" s="16">
        <f t="shared" si="1"/>
        <v>53.3</v>
      </c>
      <c r="N6" s="54">
        <f t="shared" si="1"/>
        <v>60.9</v>
      </c>
      <c r="O6" s="64">
        <f t="shared" si="1"/>
        <v>658.6</v>
      </c>
      <c r="P6" s="17"/>
      <c r="Q6" s="18"/>
      <c r="R6" s="27"/>
    </row>
    <row r="7" spans="2:18" ht="16" thickTop="1" x14ac:dyDescent="0.35">
      <c r="B7" s="23">
        <v>1</v>
      </c>
      <c r="C7" s="28">
        <v>1</v>
      </c>
      <c r="D7" s="48" t="s">
        <v>30</v>
      </c>
      <c r="E7" s="40">
        <v>101</v>
      </c>
      <c r="F7" s="14">
        <v>128</v>
      </c>
      <c r="G7" s="14">
        <v>131</v>
      </c>
      <c r="H7" s="14">
        <v>100</v>
      </c>
      <c r="I7" s="14">
        <v>139</v>
      </c>
      <c r="J7" s="14">
        <v>109</v>
      </c>
      <c r="K7" s="14">
        <v>53</v>
      </c>
      <c r="L7" s="14">
        <v>101</v>
      </c>
      <c r="M7" s="14">
        <v>77</v>
      </c>
      <c r="N7" s="55">
        <v>74</v>
      </c>
      <c r="O7" s="65">
        <v>1013</v>
      </c>
      <c r="P7" s="15" t="s">
        <v>31</v>
      </c>
      <c r="Q7" s="15">
        <v>56</v>
      </c>
      <c r="R7" s="29" t="s">
        <v>32</v>
      </c>
    </row>
    <row r="8" spans="2:18" x14ac:dyDescent="0.35">
      <c r="B8" s="23">
        <v>3</v>
      </c>
      <c r="C8" s="30">
        <v>2</v>
      </c>
      <c r="D8" s="49" t="s">
        <v>25</v>
      </c>
      <c r="E8" s="41">
        <v>107</v>
      </c>
      <c r="F8" s="10">
        <v>88</v>
      </c>
      <c r="G8" s="10">
        <v>141</v>
      </c>
      <c r="H8" s="10">
        <v>128</v>
      </c>
      <c r="I8" s="10">
        <v>126</v>
      </c>
      <c r="J8" s="10">
        <v>97</v>
      </c>
      <c r="K8" s="10">
        <v>45</v>
      </c>
      <c r="L8" s="10">
        <v>134</v>
      </c>
      <c r="M8" s="10">
        <v>73</v>
      </c>
      <c r="N8" s="56">
        <v>61</v>
      </c>
      <c r="O8" s="66">
        <v>1000</v>
      </c>
      <c r="P8" s="11" t="s">
        <v>33</v>
      </c>
      <c r="Q8" s="11">
        <v>53</v>
      </c>
      <c r="R8" s="31" t="s">
        <v>34</v>
      </c>
    </row>
    <row r="9" spans="2:18" x14ac:dyDescent="0.35">
      <c r="B9" s="23">
        <v>3</v>
      </c>
      <c r="C9" s="30">
        <v>3</v>
      </c>
      <c r="D9" s="49" t="s">
        <v>35</v>
      </c>
      <c r="E9" s="41">
        <v>137</v>
      </c>
      <c r="F9" s="10">
        <v>126</v>
      </c>
      <c r="G9" s="10">
        <v>89</v>
      </c>
      <c r="H9" s="10">
        <v>129</v>
      </c>
      <c r="I9" s="10">
        <v>136</v>
      </c>
      <c r="J9" s="10">
        <v>96</v>
      </c>
      <c r="K9" s="10">
        <v>13</v>
      </c>
      <c r="L9" s="10">
        <v>133</v>
      </c>
      <c r="M9" s="10">
        <v>51</v>
      </c>
      <c r="N9" s="56">
        <v>89</v>
      </c>
      <c r="O9" s="66">
        <v>999</v>
      </c>
      <c r="P9" s="11" t="s">
        <v>36</v>
      </c>
      <c r="Q9" s="11">
        <v>53</v>
      </c>
      <c r="R9" s="31" t="s">
        <v>37</v>
      </c>
    </row>
    <row r="10" spans="2:18" x14ac:dyDescent="0.35">
      <c r="B10" s="23">
        <v>1</v>
      </c>
      <c r="C10" s="30">
        <v>4</v>
      </c>
      <c r="D10" s="49" t="s">
        <v>38</v>
      </c>
      <c r="E10" s="41">
        <v>87</v>
      </c>
      <c r="F10" s="10">
        <v>114</v>
      </c>
      <c r="G10" s="10">
        <v>114</v>
      </c>
      <c r="H10" s="10">
        <v>104</v>
      </c>
      <c r="I10" s="10">
        <v>143</v>
      </c>
      <c r="J10" s="10">
        <v>115</v>
      </c>
      <c r="K10" s="10">
        <v>37</v>
      </c>
      <c r="L10" s="10">
        <v>142</v>
      </c>
      <c r="M10" s="10">
        <v>52</v>
      </c>
      <c r="N10" s="56">
        <v>88</v>
      </c>
      <c r="O10" s="66">
        <v>996</v>
      </c>
      <c r="P10" s="11" t="s">
        <v>39</v>
      </c>
      <c r="Q10" s="11">
        <v>53</v>
      </c>
      <c r="R10" s="31" t="s">
        <v>40</v>
      </c>
    </row>
    <row r="11" spans="2:18" x14ac:dyDescent="0.35">
      <c r="B11" s="23">
        <v>1</v>
      </c>
      <c r="C11" s="30">
        <v>5</v>
      </c>
      <c r="D11" s="49" t="s">
        <v>41</v>
      </c>
      <c r="E11" s="41">
        <v>82</v>
      </c>
      <c r="F11" s="10">
        <v>113</v>
      </c>
      <c r="G11" s="10">
        <v>120</v>
      </c>
      <c r="H11" s="10">
        <v>110</v>
      </c>
      <c r="I11" s="10">
        <v>133</v>
      </c>
      <c r="J11" s="10">
        <v>73</v>
      </c>
      <c r="K11" s="10">
        <v>37</v>
      </c>
      <c r="L11" s="10">
        <v>135</v>
      </c>
      <c r="M11" s="10">
        <v>79</v>
      </c>
      <c r="N11" s="56">
        <v>87</v>
      </c>
      <c r="O11" s="66">
        <v>969</v>
      </c>
      <c r="P11" s="11" t="s">
        <v>42</v>
      </c>
      <c r="Q11" s="11">
        <v>51</v>
      </c>
      <c r="R11" s="31" t="s">
        <v>43</v>
      </c>
    </row>
    <row r="12" spans="2:18" x14ac:dyDescent="0.35">
      <c r="B12" s="23">
        <v>3</v>
      </c>
      <c r="C12" s="30">
        <v>6</v>
      </c>
      <c r="D12" s="49" t="s">
        <v>44</v>
      </c>
      <c r="E12" s="41">
        <v>119</v>
      </c>
      <c r="F12" s="10">
        <v>100</v>
      </c>
      <c r="G12" s="10">
        <v>82</v>
      </c>
      <c r="H12" s="10">
        <v>121</v>
      </c>
      <c r="I12" s="10">
        <v>121</v>
      </c>
      <c r="J12" s="10">
        <v>94</v>
      </c>
      <c r="K12" s="10">
        <v>38</v>
      </c>
      <c r="L12" s="10">
        <v>123</v>
      </c>
      <c r="M12" s="10">
        <v>73</v>
      </c>
      <c r="N12" s="56">
        <v>81</v>
      </c>
      <c r="O12" s="66">
        <v>952</v>
      </c>
      <c r="P12" s="11" t="s">
        <v>45</v>
      </c>
      <c r="Q12" s="11">
        <v>54</v>
      </c>
      <c r="R12" s="31" t="s">
        <v>46</v>
      </c>
    </row>
    <row r="13" spans="2:18" x14ac:dyDescent="0.35">
      <c r="B13" s="23">
        <v>1</v>
      </c>
      <c r="C13" s="30">
        <v>7</v>
      </c>
      <c r="D13" s="49" t="s">
        <v>47</v>
      </c>
      <c r="E13" s="41">
        <v>100</v>
      </c>
      <c r="F13" s="10">
        <v>109</v>
      </c>
      <c r="G13" s="10">
        <v>85</v>
      </c>
      <c r="H13" s="10">
        <v>92</v>
      </c>
      <c r="I13" s="10">
        <v>124</v>
      </c>
      <c r="J13" s="10">
        <v>67</v>
      </c>
      <c r="K13" s="10">
        <v>73</v>
      </c>
      <c r="L13" s="10">
        <v>118</v>
      </c>
      <c r="M13" s="10">
        <v>77</v>
      </c>
      <c r="N13" s="56">
        <v>98</v>
      </c>
      <c r="O13" s="66">
        <v>943</v>
      </c>
      <c r="P13" s="11" t="s">
        <v>48</v>
      </c>
      <c r="Q13" s="11">
        <v>55</v>
      </c>
      <c r="R13" s="31" t="s">
        <v>49</v>
      </c>
    </row>
    <row r="14" spans="2:18" x14ac:dyDescent="0.35">
      <c r="B14" s="23">
        <v>3</v>
      </c>
      <c r="C14" s="30">
        <v>8</v>
      </c>
      <c r="D14" s="49" t="s">
        <v>20</v>
      </c>
      <c r="E14" s="41">
        <v>91</v>
      </c>
      <c r="F14" s="10">
        <v>141</v>
      </c>
      <c r="G14" s="10">
        <v>118</v>
      </c>
      <c r="H14" s="10">
        <v>110</v>
      </c>
      <c r="I14" s="10">
        <v>120</v>
      </c>
      <c r="J14" s="10">
        <v>79</v>
      </c>
      <c r="K14" s="10">
        <v>39</v>
      </c>
      <c r="L14" s="10">
        <v>101</v>
      </c>
      <c r="M14" s="10">
        <v>78</v>
      </c>
      <c r="N14" s="56">
        <v>59</v>
      </c>
      <c r="O14" s="66">
        <v>936</v>
      </c>
      <c r="P14" s="11" t="s">
        <v>50</v>
      </c>
      <c r="Q14" s="11">
        <v>54</v>
      </c>
      <c r="R14" s="31" t="s">
        <v>51</v>
      </c>
    </row>
    <row r="15" spans="2:18" x14ac:dyDescent="0.35">
      <c r="B15" s="23">
        <v>1</v>
      </c>
      <c r="C15" s="30">
        <v>9</v>
      </c>
      <c r="D15" s="49" t="s">
        <v>52</v>
      </c>
      <c r="E15" s="41">
        <v>88</v>
      </c>
      <c r="F15" s="10">
        <v>62</v>
      </c>
      <c r="G15" s="10">
        <v>69</v>
      </c>
      <c r="H15" s="10">
        <v>129</v>
      </c>
      <c r="I15" s="10">
        <v>125</v>
      </c>
      <c r="J15" s="10">
        <v>60</v>
      </c>
      <c r="K15" s="10">
        <v>65</v>
      </c>
      <c r="L15" s="10">
        <v>133</v>
      </c>
      <c r="M15" s="10">
        <v>95</v>
      </c>
      <c r="N15" s="56">
        <v>104</v>
      </c>
      <c r="O15" s="66">
        <v>930</v>
      </c>
      <c r="P15" s="11" t="s">
        <v>53</v>
      </c>
      <c r="Q15" s="11">
        <v>53</v>
      </c>
      <c r="R15" s="31" t="s">
        <v>54</v>
      </c>
    </row>
    <row r="16" spans="2:18" x14ac:dyDescent="0.35">
      <c r="B16" s="23">
        <v>1</v>
      </c>
      <c r="C16" s="30">
        <v>10</v>
      </c>
      <c r="D16" s="49" t="s">
        <v>55</v>
      </c>
      <c r="E16" s="41">
        <v>97</v>
      </c>
      <c r="F16" s="10">
        <v>104</v>
      </c>
      <c r="G16" s="10">
        <v>132</v>
      </c>
      <c r="H16" s="10">
        <v>110</v>
      </c>
      <c r="I16" s="10">
        <v>112</v>
      </c>
      <c r="J16" s="10">
        <v>100</v>
      </c>
      <c r="K16" s="10">
        <v>11</v>
      </c>
      <c r="L16" s="10">
        <v>144</v>
      </c>
      <c r="M16" s="10">
        <v>30</v>
      </c>
      <c r="N16" s="56">
        <v>84</v>
      </c>
      <c r="O16" s="66">
        <v>924</v>
      </c>
      <c r="P16" s="11" t="s">
        <v>56</v>
      </c>
      <c r="Q16" s="11">
        <v>51</v>
      </c>
      <c r="R16" s="31" t="s">
        <v>57</v>
      </c>
    </row>
    <row r="17" spans="2:18" x14ac:dyDescent="0.35">
      <c r="B17" s="23">
        <v>2</v>
      </c>
      <c r="C17" s="30">
        <v>11</v>
      </c>
      <c r="D17" s="49" t="s">
        <v>15</v>
      </c>
      <c r="E17" s="41">
        <v>90</v>
      </c>
      <c r="F17" s="10">
        <v>108</v>
      </c>
      <c r="G17" s="10">
        <v>120</v>
      </c>
      <c r="H17" s="10">
        <v>108</v>
      </c>
      <c r="I17" s="10">
        <v>115</v>
      </c>
      <c r="J17" s="10">
        <v>86</v>
      </c>
      <c r="K17" s="10">
        <v>14</v>
      </c>
      <c r="L17" s="10">
        <v>150</v>
      </c>
      <c r="M17" s="10">
        <v>77</v>
      </c>
      <c r="N17" s="56">
        <v>54</v>
      </c>
      <c r="O17" s="66">
        <v>922</v>
      </c>
      <c r="P17" s="11" t="s">
        <v>58</v>
      </c>
      <c r="Q17" s="11">
        <v>49</v>
      </c>
      <c r="R17" s="31" t="s">
        <v>59</v>
      </c>
    </row>
    <row r="18" spans="2:18" x14ac:dyDescent="0.35">
      <c r="B18" s="23">
        <v>3</v>
      </c>
      <c r="C18" s="30">
        <v>12</v>
      </c>
      <c r="D18" s="49" t="s">
        <v>60</v>
      </c>
      <c r="E18" s="41">
        <v>76</v>
      </c>
      <c r="F18" s="10">
        <v>97</v>
      </c>
      <c r="G18" s="10">
        <v>134</v>
      </c>
      <c r="H18" s="10">
        <v>95</v>
      </c>
      <c r="I18" s="10">
        <v>122</v>
      </c>
      <c r="J18" s="10">
        <v>91</v>
      </c>
      <c r="K18" s="10">
        <v>22</v>
      </c>
      <c r="L18" s="10">
        <v>132</v>
      </c>
      <c r="M18" s="10">
        <v>63</v>
      </c>
      <c r="N18" s="56">
        <v>78</v>
      </c>
      <c r="O18" s="66">
        <v>910</v>
      </c>
      <c r="P18" s="11" t="s">
        <v>61</v>
      </c>
      <c r="Q18" s="11">
        <v>52</v>
      </c>
      <c r="R18" s="31" t="s">
        <v>62</v>
      </c>
    </row>
    <row r="19" spans="2:18" x14ac:dyDescent="0.35">
      <c r="B19" s="23">
        <v>2</v>
      </c>
      <c r="C19" s="30">
        <v>13</v>
      </c>
      <c r="D19" s="49" t="s">
        <v>63</v>
      </c>
      <c r="E19" s="41">
        <v>111</v>
      </c>
      <c r="F19" s="10">
        <v>102</v>
      </c>
      <c r="G19" s="10">
        <v>93</v>
      </c>
      <c r="H19" s="10">
        <v>119</v>
      </c>
      <c r="I19" s="10">
        <v>109</v>
      </c>
      <c r="J19" s="10">
        <v>102</v>
      </c>
      <c r="K19" s="10">
        <v>9</v>
      </c>
      <c r="L19" s="10">
        <v>139</v>
      </c>
      <c r="M19" s="10">
        <v>68</v>
      </c>
      <c r="N19" s="56">
        <v>56</v>
      </c>
      <c r="O19" s="66">
        <v>908</v>
      </c>
      <c r="P19" s="11" t="s">
        <v>64</v>
      </c>
      <c r="Q19" s="11">
        <v>50</v>
      </c>
      <c r="R19" s="31" t="s">
        <v>65</v>
      </c>
    </row>
    <row r="20" spans="2:18" x14ac:dyDescent="0.35">
      <c r="B20" s="23">
        <v>2</v>
      </c>
      <c r="C20" s="30">
        <v>14</v>
      </c>
      <c r="D20" s="49" t="s">
        <v>66</v>
      </c>
      <c r="E20" s="41">
        <v>85</v>
      </c>
      <c r="F20" s="10">
        <v>104</v>
      </c>
      <c r="G20" s="10">
        <v>131</v>
      </c>
      <c r="H20" s="10">
        <v>109</v>
      </c>
      <c r="I20" s="10">
        <v>112</v>
      </c>
      <c r="J20" s="10">
        <v>77</v>
      </c>
      <c r="K20" s="10">
        <v>35</v>
      </c>
      <c r="L20" s="10">
        <v>64</v>
      </c>
      <c r="M20" s="10">
        <v>86</v>
      </c>
      <c r="N20" s="56">
        <v>91</v>
      </c>
      <c r="O20" s="66">
        <v>894</v>
      </c>
      <c r="P20" s="11" t="s">
        <v>67</v>
      </c>
      <c r="Q20" s="11">
        <v>47</v>
      </c>
      <c r="R20" s="31" t="s">
        <v>68</v>
      </c>
    </row>
    <row r="21" spans="2:18" x14ac:dyDescent="0.35">
      <c r="B21" s="23">
        <v>2</v>
      </c>
      <c r="C21" s="30">
        <v>15</v>
      </c>
      <c r="D21" s="49" t="s">
        <v>69</v>
      </c>
      <c r="E21" s="41">
        <v>105</v>
      </c>
      <c r="F21" s="10">
        <v>112</v>
      </c>
      <c r="G21" s="10">
        <v>106</v>
      </c>
      <c r="H21" s="10">
        <v>113</v>
      </c>
      <c r="I21" s="10">
        <v>110</v>
      </c>
      <c r="J21" s="10">
        <v>73</v>
      </c>
      <c r="K21" s="10">
        <v>14</v>
      </c>
      <c r="L21" s="10">
        <v>134</v>
      </c>
      <c r="M21" s="10">
        <v>66</v>
      </c>
      <c r="N21" s="56">
        <v>59</v>
      </c>
      <c r="O21" s="66">
        <v>892</v>
      </c>
      <c r="P21" s="11" t="s">
        <v>70</v>
      </c>
      <c r="Q21" s="11">
        <v>48</v>
      </c>
      <c r="R21" s="31" t="s">
        <v>71</v>
      </c>
    </row>
    <row r="22" spans="2:18" x14ac:dyDescent="0.35">
      <c r="B22" s="23">
        <v>3</v>
      </c>
      <c r="C22" s="30">
        <v>16</v>
      </c>
      <c r="D22" s="49" t="s">
        <v>72</v>
      </c>
      <c r="E22" s="41">
        <v>72</v>
      </c>
      <c r="F22" s="10">
        <v>80</v>
      </c>
      <c r="G22" s="10">
        <v>118</v>
      </c>
      <c r="H22" s="10">
        <v>108</v>
      </c>
      <c r="I22" s="10">
        <v>119</v>
      </c>
      <c r="J22" s="10">
        <v>65</v>
      </c>
      <c r="K22" s="10">
        <v>39</v>
      </c>
      <c r="L22" s="10">
        <v>127</v>
      </c>
      <c r="M22" s="10">
        <v>64</v>
      </c>
      <c r="N22" s="56">
        <v>87</v>
      </c>
      <c r="O22" s="66">
        <v>879</v>
      </c>
      <c r="P22" s="11" t="s">
        <v>73</v>
      </c>
      <c r="Q22" s="11">
        <v>52</v>
      </c>
      <c r="R22" s="31" t="s">
        <v>74</v>
      </c>
    </row>
    <row r="23" spans="2:18" x14ac:dyDescent="0.35">
      <c r="B23" s="23">
        <v>1</v>
      </c>
      <c r="C23" s="30">
        <v>17</v>
      </c>
      <c r="D23" s="49" t="s">
        <v>75</v>
      </c>
      <c r="E23" s="41">
        <v>78</v>
      </c>
      <c r="F23" s="10">
        <v>85</v>
      </c>
      <c r="G23" s="10">
        <v>114</v>
      </c>
      <c r="H23" s="10">
        <v>107</v>
      </c>
      <c r="I23" s="10">
        <v>125</v>
      </c>
      <c r="J23" s="10">
        <v>101</v>
      </c>
      <c r="K23" s="10">
        <v>14</v>
      </c>
      <c r="L23" s="10">
        <v>106</v>
      </c>
      <c r="M23" s="10">
        <v>77</v>
      </c>
      <c r="N23" s="56">
        <v>62</v>
      </c>
      <c r="O23" s="66">
        <v>869</v>
      </c>
      <c r="P23" s="11" t="s">
        <v>76</v>
      </c>
      <c r="Q23" s="11">
        <v>49</v>
      </c>
      <c r="R23" s="31" t="s">
        <v>77</v>
      </c>
    </row>
    <row r="24" spans="2:18" x14ac:dyDescent="0.35">
      <c r="B24" s="23">
        <v>3</v>
      </c>
      <c r="C24" s="30">
        <v>18</v>
      </c>
      <c r="D24" s="49" t="s">
        <v>78</v>
      </c>
      <c r="E24" s="41">
        <v>49</v>
      </c>
      <c r="F24" s="10">
        <v>100</v>
      </c>
      <c r="G24" s="10">
        <v>82</v>
      </c>
      <c r="H24" s="10">
        <v>109</v>
      </c>
      <c r="I24" s="10">
        <v>118</v>
      </c>
      <c r="J24" s="10">
        <v>86</v>
      </c>
      <c r="K24" s="10">
        <v>26</v>
      </c>
      <c r="L24" s="10">
        <v>134</v>
      </c>
      <c r="M24" s="10">
        <v>72</v>
      </c>
      <c r="N24" s="56">
        <v>90</v>
      </c>
      <c r="O24" s="66">
        <v>866</v>
      </c>
      <c r="P24" s="11" t="s">
        <v>79</v>
      </c>
      <c r="Q24" s="11">
        <v>47</v>
      </c>
      <c r="R24" s="31" t="s">
        <v>80</v>
      </c>
    </row>
    <row r="25" spans="2:18" x14ac:dyDescent="0.35">
      <c r="B25" s="23">
        <v>3</v>
      </c>
      <c r="C25" s="30">
        <v>19</v>
      </c>
      <c r="D25" s="49" t="s">
        <v>81</v>
      </c>
      <c r="E25" s="41">
        <v>61</v>
      </c>
      <c r="F25" s="10">
        <v>92</v>
      </c>
      <c r="G25" s="10">
        <v>89</v>
      </c>
      <c r="H25" s="10">
        <v>111</v>
      </c>
      <c r="I25" s="10">
        <v>105</v>
      </c>
      <c r="J25" s="10">
        <v>100</v>
      </c>
      <c r="K25" s="10">
        <v>51</v>
      </c>
      <c r="L25" s="10">
        <v>124</v>
      </c>
      <c r="M25" s="10">
        <v>78</v>
      </c>
      <c r="N25" s="56">
        <v>55</v>
      </c>
      <c r="O25" s="66">
        <v>866</v>
      </c>
      <c r="P25" s="11" t="s">
        <v>82</v>
      </c>
      <c r="Q25" s="11">
        <v>52</v>
      </c>
      <c r="R25" s="31" t="s">
        <v>83</v>
      </c>
    </row>
    <row r="26" spans="2:18" x14ac:dyDescent="0.35">
      <c r="B26" s="23">
        <v>3</v>
      </c>
      <c r="C26" s="30">
        <v>20</v>
      </c>
      <c r="D26" s="49" t="s">
        <v>84</v>
      </c>
      <c r="E26" s="41">
        <v>98</v>
      </c>
      <c r="F26" s="10">
        <v>93</v>
      </c>
      <c r="G26" s="10">
        <v>108</v>
      </c>
      <c r="H26" s="10">
        <v>112</v>
      </c>
      <c r="I26" s="10">
        <v>108</v>
      </c>
      <c r="J26" s="10">
        <v>64</v>
      </c>
      <c r="K26" s="10">
        <v>19</v>
      </c>
      <c r="L26" s="10">
        <v>110</v>
      </c>
      <c r="M26" s="10">
        <v>53</v>
      </c>
      <c r="N26" s="56">
        <v>97</v>
      </c>
      <c r="O26" s="66">
        <v>862</v>
      </c>
      <c r="P26" s="11" t="s">
        <v>85</v>
      </c>
      <c r="Q26" s="11">
        <v>47</v>
      </c>
      <c r="R26" s="31" t="s">
        <v>86</v>
      </c>
    </row>
    <row r="27" spans="2:18" x14ac:dyDescent="0.35">
      <c r="B27" s="23">
        <v>1</v>
      </c>
      <c r="C27" s="30">
        <v>21</v>
      </c>
      <c r="D27" s="49" t="s">
        <v>87</v>
      </c>
      <c r="E27" s="41">
        <v>75</v>
      </c>
      <c r="F27" s="10">
        <v>130</v>
      </c>
      <c r="G27" s="10">
        <v>83</v>
      </c>
      <c r="H27" s="10">
        <v>113</v>
      </c>
      <c r="I27" s="10">
        <v>139</v>
      </c>
      <c r="J27" s="10">
        <v>80</v>
      </c>
      <c r="K27" s="10">
        <v>15</v>
      </c>
      <c r="L27" s="10">
        <v>78</v>
      </c>
      <c r="M27" s="10">
        <v>68</v>
      </c>
      <c r="N27" s="56">
        <v>73</v>
      </c>
      <c r="O27" s="66">
        <v>854</v>
      </c>
      <c r="P27" s="11" t="s">
        <v>88</v>
      </c>
      <c r="Q27" s="11">
        <v>47</v>
      </c>
      <c r="R27" s="31" t="s">
        <v>89</v>
      </c>
    </row>
    <row r="28" spans="2:18" x14ac:dyDescent="0.35">
      <c r="B28" s="23">
        <v>1</v>
      </c>
      <c r="C28" s="30">
        <v>22</v>
      </c>
      <c r="D28" s="49" t="s">
        <v>90</v>
      </c>
      <c r="E28" s="41">
        <v>74</v>
      </c>
      <c r="F28" s="10">
        <v>88</v>
      </c>
      <c r="G28" s="10">
        <v>71</v>
      </c>
      <c r="H28" s="10">
        <v>115</v>
      </c>
      <c r="I28" s="10">
        <v>133</v>
      </c>
      <c r="J28" s="10">
        <v>84</v>
      </c>
      <c r="K28" s="10">
        <v>50</v>
      </c>
      <c r="L28" s="10">
        <v>99</v>
      </c>
      <c r="M28" s="10">
        <v>65</v>
      </c>
      <c r="N28" s="56">
        <v>74</v>
      </c>
      <c r="O28" s="66">
        <v>853</v>
      </c>
      <c r="P28" s="11" t="s">
        <v>91</v>
      </c>
      <c r="Q28" s="11">
        <v>47</v>
      </c>
      <c r="R28" s="31" t="s">
        <v>92</v>
      </c>
    </row>
    <row r="29" spans="2:18" x14ac:dyDescent="0.35">
      <c r="B29" s="23">
        <v>3</v>
      </c>
      <c r="C29" s="30">
        <v>23</v>
      </c>
      <c r="D29" s="49" t="s">
        <v>93</v>
      </c>
      <c r="E29" s="41">
        <v>62</v>
      </c>
      <c r="F29" s="10">
        <v>90</v>
      </c>
      <c r="G29" s="10">
        <v>88</v>
      </c>
      <c r="H29" s="10">
        <v>104</v>
      </c>
      <c r="I29" s="10">
        <v>121</v>
      </c>
      <c r="J29" s="10">
        <v>53</v>
      </c>
      <c r="K29" s="10">
        <v>31</v>
      </c>
      <c r="L29" s="10">
        <v>147</v>
      </c>
      <c r="M29" s="10">
        <v>68</v>
      </c>
      <c r="N29" s="56">
        <v>87</v>
      </c>
      <c r="O29" s="66">
        <v>851</v>
      </c>
      <c r="P29" s="11" t="s">
        <v>94</v>
      </c>
      <c r="Q29" s="11">
        <v>47</v>
      </c>
      <c r="R29" s="31" t="s">
        <v>95</v>
      </c>
    </row>
    <row r="30" spans="2:18" x14ac:dyDescent="0.35">
      <c r="C30" s="30">
        <v>24</v>
      </c>
      <c r="D30" s="49" t="s">
        <v>96</v>
      </c>
      <c r="E30" s="41">
        <v>96</v>
      </c>
      <c r="F30" s="10">
        <v>110</v>
      </c>
      <c r="G30" s="10">
        <v>100</v>
      </c>
      <c r="H30" s="10">
        <v>102</v>
      </c>
      <c r="I30" s="10">
        <v>109</v>
      </c>
      <c r="J30" s="10">
        <v>65</v>
      </c>
      <c r="K30" s="10">
        <v>29</v>
      </c>
      <c r="L30" s="10">
        <v>57</v>
      </c>
      <c r="M30" s="10">
        <v>75</v>
      </c>
      <c r="N30" s="56">
        <v>107</v>
      </c>
      <c r="O30" s="66">
        <v>850</v>
      </c>
      <c r="P30" s="11" t="s">
        <v>97</v>
      </c>
      <c r="Q30" s="11">
        <v>49</v>
      </c>
      <c r="R30" s="31" t="s">
        <v>98</v>
      </c>
    </row>
    <row r="31" spans="2:18" x14ac:dyDescent="0.35">
      <c r="C31" s="30">
        <v>25</v>
      </c>
      <c r="D31" s="49" t="s">
        <v>99</v>
      </c>
      <c r="E31" s="41">
        <v>89</v>
      </c>
      <c r="F31" s="10">
        <v>92</v>
      </c>
      <c r="G31" s="10">
        <v>88</v>
      </c>
      <c r="H31" s="10">
        <v>117</v>
      </c>
      <c r="I31" s="10">
        <v>108</v>
      </c>
      <c r="J31" s="10">
        <v>109</v>
      </c>
      <c r="K31" s="10">
        <v>-14</v>
      </c>
      <c r="L31" s="10">
        <v>79</v>
      </c>
      <c r="M31" s="10">
        <v>62</v>
      </c>
      <c r="N31" s="56">
        <v>111</v>
      </c>
      <c r="O31" s="66">
        <v>841</v>
      </c>
      <c r="P31" s="11" t="s">
        <v>100</v>
      </c>
      <c r="Q31" s="11">
        <v>45</v>
      </c>
      <c r="R31" s="31" t="s">
        <v>101</v>
      </c>
    </row>
    <row r="32" spans="2:18" x14ac:dyDescent="0.35">
      <c r="C32" s="30">
        <v>26</v>
      </c>
      <c r="D32" s="49" t="s">
        <v>102</v>
      </c>
      <c r="E32" s="41">
        <v>91</v>
      </c>
      <c r="F32" s="10">
        <v>70</v>
      </c>
      <c r="G32" s="10">
        <v>95</v>
      </c>
      <c r="H32" s="10">
        <v>76</v>
      </c>
      <c r="I32" s="10">
        <v>81</v>
      </c>
      <c r="J32" s="10">
        <v>99</v>
      </c>
      <c r="K32" s="10">
        <v>81</v>
      </c>
      <c r="L32" s="10">
        <v>95</v>
      </c>
      <c r="M32" s="10">
        <v>67</v>
      </c>
      <c r="N32" s="56">
        <v>80</v>
      </c>
      <c r="O32" s="66">
        <v>835</v>
      </c>
      <c r="P32" s="11" t="s">
        <v>103</v>
      </c>
      <c r="Q32" s="11">
        <v>44</v>
      </c>
      <c r="R32" s="31" t="s">
        <v>104</v>
      </c>
    </row>
    <row r="33" spans="3:18" x14ac:dyDescent="0.35">
      <c r="C33" s="30">
        <v>27</v>
      </c>
      <c r="D33" s="49" t="s">
        <v>105</v>
      </c>
      <c r="E33" s="41">
        <v>95</v>
      </c>
      <c r="F33" s="10">
        <v>103</v>
      </c>
      <c r="G33" s="10">
        <v>70</v>
      </c>
      <c r="H33" s="10">
        <v>96</v>
      </c>
      <c r="I33" s="10">
        <v>123</v>
      </c>
      <c r="J33" s="10">
        <v>58</v>
      </c>
      <c r="K33" s="10">
        <v>66</v>
      </c>
      <c r="L33" s="10">
        <v>94</v>
      </c>
      <c r="M33" s="10">
        <v>52</v>
      </c>
      <c r="N33" s="56">
        <v>78</v>
      </c>
      <c r="O33" s="66">
        <v>835</v>
      </c>
      <c r="P33" s="11" t="s">
        <v>106</v>
      </c>
      <c r="Q33" s="11">
        <v>49</v>
      </c>
      <c r="R33" s="31" t="s">
        <v>107</v>
      </c>
    </row>
    <row r="34" spans="3:18" x14ac:dyDescent="0.35">
      <c r="C34" s="30">
        <v>28</v>
      </c>
      <c r="D34" s="49" t="s">
        <v>26</v>
      </c>
      <c r="E34" s="41">
        <v>86</v>
      </c>
      <c r="F34" s="10">
        <v>67</v>
      </c>
      <c r="G34" s="10">
        <v>119</v>
      </c>
      <c r="H34" s="10">
        <v>105</v>
      </c>
      <c r="I34" s="10">
        <v>105</v>
      </c>
      <c r="J34" s="10">
        <v>102</v>
      </c>
      <c r="K34" s="10">
        <v>21</v>
      </c>
      <c r="L34" s="10">
        <v>112</v>
      </c>
      <c r="M34" s="10">
        <v>47</v>
      </c>
      <c r="N34" s="56">
        <v>68</v>
      </c>
      <c r="O34" s="66">
        <v>832</v>
      </c>
      <c r="P34" s="11" t="s">
        <v>108</v>
      </c>
      <c r="Q34" s="11">
        <v>47</v>
      </c>
      <c r="R34" s="31" t="s">
        <v>109</v>
      </c>
    </row>
    <row r="35" spans="3:18" x14ac:dyDescent="0.35">
      <c r="C35" s="30">
        <v>29</v>
      </c>
      <c r="D35" s="49" t="s">
        <v>110</v>
      </c>
      <c r="E35" s="41">
        <v>82</v>
      </c>
      <c r="F35" s="10">
        <v>67</v>
      </c>
      <c r="G35" s="10">
        <v>75</v>
      </c>
      <c r="H35" s="10">
        <v>97</v>
      </c>
      <c r="I35" s="10">
        <v>116</v>
      </c>
      <c r="J35" s="10">
        <v>103</v>
      </c>
      <c r="K35" s="10">
        <v>18</v>
      </c>
      <c r="L35" s="10">
        <v>127</v>
      </c>
      <c r="M35" s="10">
        <v>79</v>
      </c>
      <c r="N35" s="56">
        <v>68</v>
      </c>
      <c r="O35" s="66">
        <v>832</v>
      </c>
      <c r="P35" s="11" t="s">
        <v>111</v>
      </c>
      <c r="Q35" s="11">
        <v>50</v>
      </c>
      <c r="R35" s="31" t="s">
        <v>112</v>
      </c>
    </row>
    <row r="36" spans="3:18" x14ac:dyDescent="0.35">
      <c r="C36" s="30">
        <v>30</v>
      </c>
      <c r="D36" s="49" t="s">
        <v>113</v>
      </c>
      <c r="E36" s="41">
        <v>98</v>
      </c>
      <c r="F36" s="10">
        <v>58</v>
      </c>
      <c r="G36" s="10">
        <v>60</v>
      </c>
      <c r="H36" s="10">
        <v>115</v>
      </c>
      <c r="I36" s="10">
        <v>106</v>
      </c>
      <c r="J36" s="10">
        <v>68</v>
      </c>
      <c r="K36" s="10">
        <v>53</v>
      </c>
      <c r="L36" s="10">
        <v>91</v>
      </c>
      <c r="M36" s="10">
        <v>83</v>
      </c>
      <c r="N36" s="56">
        <v>99</v>
      </c>
      <c r="O36" s="66">
        <v>831</v>
      </c>
      <c r="P36" s="11" t="s">
        <v>114</v>
      </c>
      <c r="Q36" s="11">
        <v>46</v>
      </c>
      <c r="R36" s="31" t="s">
        <v>115</v>
      </c>
    </row>
    <row r="37" spans="3:18" x14ac:dyDescent="0.35">
      <c r="C37" s="30">
        <v>31</v>
      </c>
      <c r="D37" s="49" t="s">
        <v>116</v>
      </c>
      <c r="E37" s="41">
        <v>66</v>
      </c>
      <c r="F37" s="10">
        <v>136</v>
      </c>
      <c r="G37" s="10">
        <v>69</v>
      </c>
      <c r="H37" s="10">
        <v>98</v>
      </c>
      <c r="I37" s="10">
        <v>101</v>
      </c>
      <c r="J37" s="10">
        <v>97</v>
      </c>
      <c r="K37" s="10">
        <v>18</v>
      </c>
      <c r="L37" s="10">
        <v>107</v>
      </c>
      <c r="M37" s="10">
        <v>43</v>
      </c>
      <c r="N37" s="56">
        <v>94</v>
      </c>
      <c r="O37" s="66">
        <v>829</v>
      </c>
      <c r="P37" s="11" t="s">
        <v>117</v>
      </c>
      <c r="Q37" s="11">
        <v>47</v>
      </c>
      <c r="R37" s="31" t="s">
        <v>118</v>
      </c>
    </row>
    <row r="38" spans="3:18" x14ac:dyDescent="0.35">
      <c r="C38" s="30">
        <v>32</v>
      </c>
      <c r="D38" s="49" t="s">
        <v>119</v>
      </c>
      <c r="E38" s="41">
        <v>100</v>
      </c>
      <c r="F38" s="10">
        <v>86</v>
      </c>
      <c r="G38" s="10">
        <v>72</v>
      </c>
      <c r="H38" s="10">
        <v>103</v>
      </c>
      <c r="I38" s="10">
        <v>99</v>
      </c>
      <c r="J38" s="10">
        <v>100</v>
      </c>
      <c r="K38" s="10">
        <v>22</v>
      </c>
      <c r="L38" s="10">
        <v>101</v>
      </c>
      <c r="M38" s="10">
        <v>59</v>
      </c>
      <c r="N38" s="56">
        <v>85</v>
      </c>
      <c r="O38" s="66">
        <v>827</v>
      </c>
      <c r="P38" s="11" t="s">
        <v>120</v>
      </c>
      <c r="Q38" s="11">
        <v>47</v>
      </c>
      <c r="R38" s="31" t="s">
        <v>121</v>
      </c>
    </row>
    <row r="39" spans="3:18" x14ac:dyDescent="0.35">
      <c r="C39" s="30">
        <v>33</v>
      </c>
      <c r="D39" s="49" t="s">
        <v>24</v>
      </c>
      <c r="E39" s="41">
        <v>85</v>
      </c>
      <c r="F39" s="10">
        <v>88</v>
      </c>
      <c r="G39" s="10">
        <v>64</v>
      </c>
      <c r="H39" s="10">
        <v>105</v>
      </c>
      <c r="I39" s="10">
        <v>88</v>
      </c>
      <c r="J39" s="10">
        <v>96</v>
      </c>
      <c r="K39" s="10">
        <v>10</v>
      </c>
      <c r="L39" s="10">
        <v>91</v>
      </c>
      <c r="M39" s="10">
        <v>66</v>
      </c>
      <c r="N39" s="56">
        <v>121</v>
      </c>
      <c r="O39" s="66">
        <v>814</v>
      </c>
      <c r="P39" s="11" t="s">
        <v>122</v>
      </c>
      <c r="Q39" s="11">
        <v>47</v>
      </c>
      <c r="R39" s="31" t="s">
        <v>123</v>
      </c>
    </row>
    <row r="40" spans="3:18" x14ac:dyDescent="0.35">
      <c r="C40" s="30">
        <v>34</v>
      </c>
      <c r="D40" s="49" t="s">
        <v>124</v>
      </c>
      <c r="E40" s="41">
        <v>94</v>
      </c>
      <c r="F40" s="10">
        <v>85</v>
      </c>
      <c r="G40" s="10">
        <v>103</v>
      </c>
      <c r="H40" s="10">
        <v>104</v>
      </c>
      <c r="I40" s="10">
        <v>125</v>
      </c>
      <c r="J40" s="10">
        <v>70</v>
      </c>
      <c r="K40" s="10">
        <v>40</v>
      </c>
      <c r="L40" s="10">
        <v>64</v>
      </c>
      <c r="M40" s="10">
        <v>58</v>
      </c>
      <c r="N40" s="56">
        <v>68</v>
      </c>
      <c r="O40" s="66">
        <v>811</v>
      </c>
      <c r="P40" s="11" t="s">
        <v>125</v>
      </c>
      <c r="Q40" s="11">
        <v>47</v>
      </c>
      <c r="R40" s="31" t="s">
        <v>126</v>
      </c>
    </row>
    <row r="41" spans="3:18" x14ac:dyDescent="0.35">
      <c r="C41" s="30">
        <v>35</v>
      </c>
      <c r="D41" s="49" t="s">
        <v>127</v>
      </c>
      <c r="E41" s="41">
        <v>103</v>
      </c>
      <c r="F41" s="10">
        <v>104</v>
      </c>
      <c r="G41" s="10">
        <v>57</v>
      </c>
      <c r="H41" s="10">
        <v>97</v>
      </c>
      <c r="I41" s="10">
        <v>104</v>
      </c>
      <c r="J41" s="10">
        <v>48</v>
      </c>
      <c r="K41" s="10">
        <v>36</v>
      </c>
      <c r="L41" s="10">
        <v>112</v>
      </c>
      <c r="M41" s="10">
        <v>70</v>
      </c>
      <c r="N41" s="56">
        <v>69</v>
      </c>
      <c r="O41" s="66">
        <v>800</v>
      </c>
      <c r="P41" s="11" t="s">
        <v>128</v>
      </c>
      <c r="Q41" s="11">
        <v>45</v>
      </c>
      <c r="R41" s="31" t="s">
        <v>129</v>
      </c>
    </row>
    <row r="42" spans="3:18" x14ac:dyDescent="0.35">
      <c r="C42" s="30">
        <v>36</v>
      </c>
      <c r="D42" s="49" t="s">
        <v>130</v>
      </c>
      <c r="E42" s="41">
        <v>40</v>
      </c>
      <c r="F42" s="10">
        <v>77</v>
      </c>
      <c r="G42" s="10">
        <v>137</v>
      </c>
      <c r="H42" s="10">
        <v>84</v>
      </c>
      <c r="I42" s="10">
        <v>114</v>
      </c>
      <c r="J42" s="10">
        <v>85</v>
      </c>
      <c r="K42" s="10">
        <v>26</v>
      </c>
      <c r="L42" s="10">
        <v>131</v>
      </c>
      <c r="M42" s="10">
        <v>49</v>
      </c>
      <c r="N42" s="56">
        <v>57</v>
      </c>
      <c r="O42" s="66">
        <v>800</v>
      </c>
      <c r="P42" s="11" t="s">
        <v>131</v>
      </c>
      <c r="Q42" s="11">
        <v>49</v>
      </c>
      <c r="R42" s="31" t="s">
        <v>132</v>
      </c>
    </row>
    <row r="43" spans="3:18" x14ac:dyDescent="0.35">
      <c r="C43" s="30">
        <v>37</v>
      </c>
      <c r="D43" s="49" t="s">
        <v>133</v>
      </c>
      <c r="E43" s="41">
        <v>74</v>
      </c>
      <c r="F43" s="10">
        <v>93</v>
      </c>
      <c r="G43" s="10">
        <v>77</v>
      </c>
      <c r="H43" s="10">
        <v>117</v>
      </c>
      <c r="I43" s="10">
        <v>113</v>
      </c>
      <c r="J43" s="10">
        <v>81</v>
      </c>
      <c r="K43" s="10">
        <v>22</v>
      </c>
      <c r="L43" s="10">
        <v>76</v>
      </c>
      <c r="M43" s="10">
        <v>78</v>
      </c>
      <c r="N43" s="56">
        <v>67</v>
      </c>
      <c r="O43" s="66">
        <v>798</v>
      </c>
      <c r="P43" s="11" t="s">
        <v>134</v>
      </c>
      <c r="Q43" s="11">
        <v>45</v>
      </c>
      <c r="R43" s="31" t="s">
        <v>135</v>
      </c>
    </row>
    <row r="44" spans="3:18" x14ac:dyDescent="0.35">
      <c r="C44" s="30">
        <v>38</v>
      </c>
      <c r="D44" s="49" t="s">
        <v>136</v>
      </c>
      <c r="E44" s="41">
        <v>84</v>
      </c>
      <c r="F44" s="10">
        <v>93</v>
      </c>
      <c r="G44" s="10">
        <v>109</v>
      </c>
      <c r="H44" s="10">
        <v>114</v>
      </c>
      <c r="I44" s="10">
        <v>94</v>
      </c>
      <c r="J44" s="10">
        <v>74</v>
      </c>
      <c r="K44" s="10">
        <v>28</v>
      </c>
      <c r="L44" s="10">
        <v>60</v>
      </c>
      <c r="M44" s="10">
        <v>49</v>
      </c>
      <c r="N44" s="56">
        <v>92</v>
      </c>
      <c r="O44" s="66">
        <v>797</v>
      </c>
      <c r="P44" s="11" t="s">
        <v>137</v>
      </c>
      <c r="Q44" s="11">
        <v>48</v>
      </c>
      <c r="R44" s="31" t="s">
        <v>138</v>
      </c>
    </row>
    <row r="45" spans="3:18" x14ac:dyDescent="0.35">
      <c r="C45" s="30">
        <v>39</v>
      </c>
      <c r="D45" s="49" t="s">
        <v>139</v>
      </c>
      <c r="E45" s="41">
        <v>77</v>
      </c>
      <c r="F45" s="10">
        <v>92</v>
      </c>
      <c r="G45" s="10">
        <v>98</v>
      </c>
      <c r="H45" s="10">
        <v>105</v>
      </c>
      <c r="I45" s="10">
        <v>103</v>
      </c>
      <c r="J45" s="10">
        <v>43</v>
      </c>
      <c r="K45" s="10">
        <v>37</v>
      </c>
      <c r="L45" s="10">
        <v>95</v>
      </c>
      <c r="M45" s="10">
        <v>71</v>
      </c>
      <c r="N45" s="56">
        <v>75</v>
      </c>
      <c r="O45" s="66">
        <v>796</v>
      </c>
      <c r="P45" s="11" t="s">
        <v>140</v>
      </c>
      <c r="Q45" s="11">
        <v>47</v>
      </c>
      <c r="R45" s="31" t="s">
        <v>107</v>
      </c>
    </row>
    <row r="46" spans="3:18" x14ac:dyDescent="0.35">
      <c r="C46" s="30">
        <v>40</v>
      </c>
      <c r="D46" s="49" t="s">
        <v>141</v>
      </c>
      <c r="E46" s="41">
        <v>76</v>
      </c>
      <c r="F46" s="10">
        <v>103</v>
      </c>
      <c r="G46" s="10">
        <v>68</v>
      </c>
      <c r="H46" s="10">
        <v>103</v>
      </c>
      <c r="I46" s="10">
        <v>130</v>
      </c>
      <c r="J46" s="10">
        <v>80</v>
      </c>
      <c r="K46" s="10">
        <v>16</v>
      </c>
      <c r="L46" s="10">
        <v>87</v>
      </c>
      <c r="M46" s="10">
        <v>77</v>
      </c>
      <c r="N46" s="56">
        <v>49</v>
      </c>
      <c r="O46" s="66">
        <v>789</v>
      </c>
      <c r="P46" s="11" t="s">
        <v>142</v>
      </c>
      <c r="Q46" s="11">
        <v>47</v>
      </c>
      <c r="R46" s="31" t="s">
        <v>143</v>
      </c>
    </row>
    <row r="47" spans="3:18" x14ac:dyDescent="0.35">
      <c r="C47" s="30">
        <v>41</v>
      </c>
      <c r="D47" s="49" t="s">
        <v>144</v>
      </c>
      <c r="E47" s="41">
        <v>84</v>
      </c>
      <c r="F47" s="10">
        <v>86</v>
      </c>
      <c r="G47" s="10">
        <v>73</v>
      </c>
      <c r="H47" s="10">
        <v>103</v>
      </c>
      <c r="I47" s="10">
        <v>89</v>
      </c>
      <c r="J47" s="10">
        <v>98</v>
      </c>
      <c r="K47" s="10">
        <v>20</v>
      </c>
      <c r="L47" s="10">
        <v>93</v>
      </c>
      <c r="M47" s="10">
        <v>71</v>
      </c>
      <c r="N47" s="56">
        <v>69</v>
      </c>
      <c r="O47" s="66">
        <v>786</v>
      </c>
      <c r="P47" s="11" t="s">
        <v>145</v>
      </c>
      <c r="Q47" s="11">
        <v>47</v>
      </c>
      <c r="R47" s="31" t="s">
        <v>146</v>
      </c>
    </row>
    <row r="48" spans="3:18" x14ac:dyDescent="0.35">
      <c r="C48" s="30">
        <v>42</v>
      </c>
      <c r="D48" s="49" t="s">
        <v>147</v>
      </c>
      <c r="E48" s="41">
        <v>74</v>
      </c>
      <c r="F48" s="10">
        <v>84</v>
      </c>
      <c r="G48" s="10">
        <v>124</v>
      </c>
      <c r="H48" s="10">
        <v>99</v>
      </c>
      <c r="I48" s="10">
        <v>93</v>
      </c>
      <c r="J48" s="10">
        <v>81</v>
      </c>
      <c r="K48" s="10">
        <v>23</v>
      </c>
      <c r="L48" s="10">
        <v>84</v>
      </c>
      <c r="M48" s="10">
        <v>39</v>
      </c>
      <c r="N48" s="56">
        <v>80</v>
      </c>
      <c r="O48" s="66">
        <v>781</v>
      </c>
      <c r="P48" s="11" t="s">
        <v>148</v>
      </c>
      <c r="Q48" s="11">
        <v>45</v>
      </c>
      <c r="R48" s="31" t="s">
        <v>149</v>
      </c>
    </row>
    <row r="49" spans="3:18" x14ac:dyDescent="0.35">
      <c r="C49" s="30">
        <v>43</v>
      </c>
      <c r="D49" s="49" t="s">
        <v>150</v>
      </c>
      <c r="E49" s="41">
        <v>99</v>
      </c>
      <c r="F49" s="10">
        <v>79</v>
      </c>
      <c r="G49" s="10">
        <v>87</v>
      </c>
      <c r="H49" s="10">
        <v>72</v>
      </c>
      <c r="I49" s="10">
        <v>103</v>
      </c>
      <c r="J49" s="10">
        <v>93</v>
      </c>
      <c r="K49" s="10">
        <v>41</v>
      </c>
      <c r="L49" s="10">
        <v>102</v>
      </c>
      <c r="M49" s="10">
        <v>52</v>
      </c>
      <c r="N49" s="56">
        <v>53</v>
      </c>
      <c r="O49" s="66">
        <v>781</v>
      </c>
      <c r="P49" s="11" t="s">
        <v>151</v>
      </c>
      <c r="Q49" s="11">
        <v>47</v>
      </c>
      <c r="R49" s="31" t="s">
        <v>152</v>
      </c>
    </row>
    <row r="50" spans="3:18" x14ac:dyDescent="0.35">
      <c r="C50" s="30">
        <v>44</v>
      </c>
      <c r="D50" s="49" t="s">
        <v>16</v>
      </c>
      <c r="E50" s="41">
        <v>49</v>
      </c>
      <c r="F50" s="10">
        <v>104</v>
      </c>
      <c r="G50" s="10">
        <v>137</v>
      </c>
      <c r="H50" s="10">
        <v>88</v>
      </c>
      <c r="I50" s="10">
        <v>107</v>
      </c>
      <c r="J50" s="10">
        <v>68</v>
      </c>
      <c r="K50" s="10">
        <v>-7</v>
      </c>
      <c r="L50" s="10">
        <v>108</v>
      </c>
      <c r="M50" s="10">
        <v>48</v>
      </c>
      <c r="N50" s="56">
        <v>76</v>
      </c>
      <c r="O50" s="66">
        <v>778</v>
      </c>
      <c r="P50" s="11" t="s">
        <v>153</v>
      </c>
      <c r="Q50" s="11">
        <v>43</v>
      </c>
      <c r="R50" s="31" t="s">
        <v>86</v>
      </c>
    </row>
    <row r="51" spans="3:18" x14ac:dyDescent="0.35">
      <c r="C51" s="30">
        <v>45</v>
      </c>
      <c r="D51" s="49" t="s">
        <v>154</v>
      </c>
      <c r="E51" s="41">
        <v>106</v>
      </c>
      <c r="F51" s="10">
        <v>76</v>
      </c>
      <c r="G51" s="10">
        <v>82</v>
      </c>
      <c r="H51" s="10">
        <v>100</v>
      </c>
      <c r="I51" s="10">
        <v>111</v>
      </c>
      <c r="J51" s="10">
        <v>85</v>
      </c>
      <c r="K51" s="10">
        <v>25</v>
      </c>
      <c r="L51" s="10">
        <v>63</v>
      </c>
      <c r="M51" s="10">
        <v>63</v>
      </c>
      <c r="N51" s="56">
        <v>62</v>
      </c>
      <c r="O51" s="66">
        <v>773</v>
      </c>
      <c r="P51" s="11" t="s">
        <v>155</v>
      </c>
      <c r="Q51" s="11">
        <v>49</v>
      </c>
      <c r="R51" s="31" t="s">
        <v>156</v>
      </c>
    </row>
    <row r="52" spans="3:18" x14ac:dyDescent="0.35">
      <c r="C52" s="30">
        <v>46</v>
      </c>
      <c r="D52" s="49" t="s">
        <v>157</v>
      </c>
      <c r="E52" s="41">
        <v>81</v>
      </c>
      <c r="F52" s="10">
        <v>92</v>
      </c>
      <c r="G52" s="10">
        <v>110</v>
      </c>
      <c r="H52" s="10">
        <v>52</v>
      </c>
      <c r="I52" s="10">
        <v>98</v>
      </c>
      <c r="J52" s="10">
        <v>96</v>
      </c>
      <c r="K52" s="10">
        <v>19</v>
      </c>
      <c r="L52" s="10">
        <v>88</v>
      </c>
      <c r="M52" s="10">
        <v>54</v>
      </c>
      <c r="N52" s="56">
        <v>83</v>
      </c>
      <c r="O52" s="66">
        <v>773</v>
      </c>
      <c r="P52" s="11" t="s">
        <v>158</v>
      </c>
      <c r="Q52" s="11">
        <v>50</v>
      </c>
      <c r="R52" s="31" t="s">
        <v>159</v>
      </c>
    </row>
    <row r="53" spans="3:18" x14ac:dyDescent="0.35">
      <c r="C53" s="30">
        <v>47</v>
      </c>
      <c r="D53" s="49" t="s">
        <v>160</v>
      </c>
      <c r="E53" s="41">
        <v>76</v>
      </c>
      <c r="F53" s="10">
        <v>50</v>
      </c>
      <c r="G53" s="10">
        <v>65</v>
      </c>
      <c r="H53" s="10">
        <v>78</v>
      </c>
      <c r="I53" s="10">
        <v>107</v>
      </c>
      <c r="J53" s="10">
        <v>88</v>
      </c>
      <c r="K53" s="10">
        <v>40</v>
      </c>
      <c r="L53" s="10">
        <v>108</v>
      </c>
      <c r="M53" s="10">
        <v>82</v>
      </c>
      <c r="N53" s="56">
        <v>76</v>
      </c>
      <c r="O53" s="66">
        <v>770</v>
      </c>
      <c r="P53" s="11" t="s">
        <v>161</v>
      </c>
      <c r="Q53" s="11">
        <v>53</v>
      </c>
      <c r="R53" s="31" t="s">
        <v>162</v>
      </c>
    </row>
    <row r="54" spans="3:18" x14ac:dyDescent="0.35">
      <c r="C54" s="30">
        <v>48</v>
      </c>
      <c r="D54" s="49" t="s">
        <v>163</v>
      </c>
      <c r="E54" s="41">
        <v>66</v>
      </c>
      <c r="F54" s="10">
        <v>51</v>
      </c>
      <c r="G54" s="10">
        <v>109</v>
      </c>
      <c r="H54" s="10">
        <v>96</v>
      </c>
      <c r="I54" s="10">
        <v>97</v>
      </c>
      <c r="J54" s="10">
        <v>102</v>
      </c>
      <c r="K54" s="10">
        <v>26</v>
      </c>
      <c r="L54" s="10">
        <v>122</v>
      </c>
      <c r="M54" s="10">
        <v>16</v>
      </c>
      <c r="N54" s="56">
        <v>84</v>
      </c>
      <c r="O54" s="66">
        <v>769</v>
      </c>
      <c r="P54" s="11" t="s">
        <v>164</v>
      </c>
      <c r="Q54" s="11">
        <v>48</v>
      </c>
      <c r="R54" s="31" t="s">
        <v>165</v>
      </c>
    </row>
    <row r="55" spans="3:18" x14ac:dyDescent="0.35">
      <c r="C55" s="30">
        <v>49</v>
      </c>
      <c r="D55" s="49" t="s">
        <v>166</v>
      </c>
      <c r="E55" s="41">
        <v>71</v>
      </c>
      <c r="F55" s="10">
        <v>88</v>
      </c>
      <c r="G55" s="10">
        <v>89</v>
      </c>
      <c r="H55" s="10">
        <v>112</v>
      </c>
      <c r="I55" s="10">
        <v>89</v>
      </c>
      <c r="J55" s="10">
        <v>81</v>
      </c>
      <c r="K55" s="10">
        <v>21</v>
      </c>
      <c r="L55" s="10">
        <v>68</v>
      </c>
      <c r="M55" s="10">
        <v>76</v>
      </c>
      <c r="N55" s="56">
        <v>70</v>
      </c>
      <c r="O55" s="66">
        <v>765</v>
      </c>
      <c r="P55" s="11" t="s">
        <v>167</v>
      </c>
      <c r="Q55" s="11">
        <v>43</v>
      </c>
      <c r="R55" s="31" t="s">
        <v>168</v>
      </c>
    </row>
    <row r="56" spans="3:18" x14ac:dyDescent="0.35">
      <c r="C56" s="30">
        <v>50</v>
      </c>
      <c r="D56" s="49" t="s">
        <v>19</v>
      </c>
      <c r="E56" s="41">
        <v>108</v>
      </c>
      <c r="F56" s="10">
        <v>46</v>
      </c>
      <c r="G56" s="10">
        <v>70</v>
      </c>
      <c r="H56" s="10">
        <v>130</v>
      </c>
      <c r="I56" s="10">
        <v>115</v>
      </c>
      <c r="J56" s="10">
        <v>97</v>
      </c>
      <c r="K56" s="10">
        <v>2</v>
      </c>
      <c r="L56" s="10">
        <v>82</v>
      </c>
      <c r="M56" s="10">
        <v>38</v>
      </c>
      <c r="N56" s="56">
        <v>77</v>
      </c>
      <c r="O56" s="66">
        <v>765</v>
      </c>
      <c r="P56" s="11" t="s">
        <v>169</v>
      </c>
      <c r="Q56" s="11">
        <v>47</v>
      </c>
      <c r="R56" s="31" t="s">
        <v>170</v>
      </c>
    </row>
    <row r="57" spans="3:18" x14ac:dyDescent="0.35">
      <c r="C57" s="30">
        <v>51</v>
      </c>
      <c r="D57" s="49" t="s">
        <v>171</v>
      </c>
      <c r="E57" s="41">
        <v>90</v>
      </c>
      <c r="F57" s="10">
        <v>45</v>
      </c>
      <c r="G57" s="10">
        <v>113</v>
      </c>
      <c r="H57" s="10">
        <v>56</v>
      </c>
      <c r="I57" s="10">
        <v>106</v>
      </c>
      <c r="J57" s="10">
        <v>78</v>
      </c>
      <c r="K57" s="10">
        <v>34</v>
      </c>
      <c r="L57" s="10">
        <v>103</v>
      </c>
      <c r="M57" s="10">
        <v>72</v>
      </c>
      <c r="N57" s="56">
        <v>65</v>
      </c>
      <c r="O57" s="66">
        <v>762</v>
      </c>
      <c r="P57" s="11" t="s">
        <v>172</v>
      </c>
      <c r="Q57" s="11">
        <v>44</v>
      </c>
      <c r="R57" s="31" t="s">
        <v>173</v>
      </c>
    </row>
    <row r="58" spans="3:18" x14ac:dyDescent="0.35">
      <c r="C58" s="30">
        <v>52</v>
      </c>
      <c r="D58" s="49" t="s">
        <v>174</v>
      </c>
      <c r="E58" s="41">
        <v>90</v>
      </c>
      <c r="F58" s="10">
        <v>36</v>
      </c>
      <c r="G58" s="10">
        <v>101</v>
      </c>
      <c r="H58" s="10">
        <v>82</v>
      </c>
      <c r="I58" s="10">
        <v>80</v>
      </c>
      <c r="J58" s="10">
        <v>100</v>
      </c>
      <c r="K58" s="10">
        <v>10</v>
      </c>
      <c r="L58" s="10">
        <v>105</v>
      </c>
      <c r="M58" s="10">
        <v>49</v>
      </c>
      <c r="N58" s="56">
        <v>107</v>
      </c>
      <c r="O58" s="66">
        <v>760</v>
      </c>
      <c r="P58" s="11" t="s">
        <v>175</v>
      </c>
      <c r="Q58" s="11">
        <v>43</v>
      </c>
      <c r="R58" s="31" t="s">
        <v>176</v>
      </c>
    </row>
    <row r="59" spans="3:18" x14ac:dyDescent="0.35">
      <c r="C59" s="30">
        <v>53</v>
      </c>
      <c r="D59" s="49" t="s">
        <v>177</v>
      </c>
      <c r="E59" s="41">
        <v>59</v>
      </c>
      <c r="F59" s="10">
        <v>91</v>
      </c>
      <c r="G59" s="10">
        <v>82</v>
      </c>
      <c r="H59" s="10">
        <v>65</v>
      </c>
      <c r="I59" s="10">
        <v>111</v>
      </c>
      <c r="J59" s="10">
        <v>122</v>
      </c>
      <c r="K59" s="10">
        <v>33</v>
      </c>
      <c r="L59" s="10">
        <v>43</v>
      </c>
      <c r="M59" s="10">
        <v>68</v>
      </c>
      <c r="N59" s="56">
        <v>86</v>
      </c>
      <c r="O59" s="66">
        <v>760</v>
      </c>
      <c r="P59" s="11" t="s">
        <v>178</v>
      </c>
      <c r="Q59" s="11">
        <v>45</v>
      </c>
      <c r="R59" s="31" t="s">
        <v>179</v>
      </c>
    </row>
    <row r="60" spans="3:18" x14ac:dyDescent="0.35">
      <c r="C60" s="30">
        <v>54</v>
      </c>
      <c r="D60" s="49" t="s">
        <v>180</v>
      </c>
      <c r="E60" s="41">
        <v>67</v>
      </c>
      <c r="F60" s="10">
        <v>95</v>
      </c>
      <c r="G60" s="10">
        <v>95</v>
      </c>
      <c r="H60" s="10">
        <v>105</v>
      </c>
      <c r="I60" s="10">
        <v>104</v>
      </c>
      <c r="J60" s="10">
        <v>81</v>
      </c>
      <c r="K60" s="10">
        <v>39</v>
      </c>
      <c r="L60" s="10">
        <v>60</v>
      </c>
      <c r="M60" s="10">
        <v>52</v>
      </c>
      <c r="N60" s="56">
        <v>62</v>
      </c>
      <c r="O60" s="66">
        <v>760</v>
      </c>
      <c r="P60" s="11" t="s">
        <v>181</v>
      </c>
      <c r="Q60" s="11">
        <v>45</v>
      </c>
      <c r="R60" s="31" t="s">
        <v>182</v>
      </c>
    </row>
    <row r="61" spans="3:18" x14ac:dyDescent="0.35">
      <c r="C61" s="30">
        <v>55</v>
      </c>
      <c r="D61" s="49" t="s">
        <v>183</v>
      </c>
      <c r="E61" s="41">
        <v>80</v>
      </c>
      <c r="F61" s="10">
        <v>72</v>
      </c>
      <c r="G61" s="10">
        <v>76</v>
      </c>
      <c r="H61" s="10">
        <v>98</v>
      </c>
      <c r="I61" s="10">
        <v>94</v>
      </c>
      <c r="J61" s="10">
        <v>80</v>
      </c>
      <c r="K61" s="10">
        <v>14</v>
      </c>
      <c r="L61" s="10">
        <v>95</v>
      </c>
      <c r="M61" s="10">
        <v>63</v>
      </c>
      <c r="N61" s="56">
        <v>86</v>
      </c>
      <c r="O61" s="66">
        <v>758</v>
      </c>
      <c r="P61" s="11" t="s">
        <v>184</v>
      </c>
      <c r="Q61" s="11">
        <v>47</v>
      </c>
      <c r="R61" s="31" t="s">
        <v>185</v>
      </c>
    </row>
    <row r="62" spans="3:18" x14ac:dyDescent="0.35">
      <c r="C62" s="30">
        <v>56</v>
      </c>
      <c r="D62" s="49" t="s">
        <v>27</v>
      </c>
      <c r="E62" s="41">
        <v>89</v>
      </c>
      <c r="F62" s="10">
        <v>60</v>
      </c>
      <c r="G62" s="10">
        <v>94</v>
      </c>
      <c r="H62" s="10">
        <v>82</v>
      </c>
      <c r="I62" s="10">
        <v>124</v>
      </c>
      <c r="J62" s="10">
        <v>70</v>
      </c>
      <c r="K62" s="10">
        <v>24</v>
      </c>
      <c r="L62" s="10">
        <v>94</v>
      </c>
      <c r="M62" s="10">
        <v>41</v>
      </c>
      <c r="N62" s="56">
        <v>80</v>
      </c>
      <c r="O62" s="66">
        <v>758</v>
      </c>
      <c r="P62" s="11" t="s">
        <v>186</v>
      </c>
      <c r="Q62" s="11">
        <v>50</v>
      </c>
      <c r="R62" s="31" t="s">
        <v>187</v>
      </c>
    </row>
    <row r="63" spans="3:18" x14ac:dyDescent="0.35">
      <c r="C63" s="30">
        <v>57</v>
      </c>
      <c r="D63" s="49" t="s">
        <v>188</v>
      </c>
      <c r="E63" s="41">
        <v>66</v>
      </c>
      <c r="F63" s="10">
        <v>51</v>
      </c>
      <c r="G63" s="10">
        <v>78</v>
      </c>
      <c r="H63" s="10">
        <v>95</v>
      </c>
      <c r="I63" s="10">
        <v>104</v>
      </c>
      <c r="J63" s="10">
        <v>101</v>
      </c>
      <c r="K63" s="10">
        <v>15</v>
      </c>
      <c r="L63" s="10">
        <v>98</v>
      </c>
      <c r="M63" s="10">
        <v>62</v>
      </c>
      <c r="N63" s="56">
        <v>88</v>
      </c>
      <c r="O63" s="66">
        <v>758</v>
      </c>
      <c r="P63" s="11" t="s">
        <v>189</v>
      </c>
      <c r="Q63" s="11">
        <v>50</v>
      </c>
      <c r="R63" s="31" t="s">
        <v>190</v>
      </c>
    </row>
    <row r="64" spans="3:18" x14ac:dyDescent="0.35">
      <c r="C64" s="30">
        <v>58</v>
      </c>
      <c r="D64" s="49" t="s">
        <v>191</v>
      </c>
      <c r="E64" s="41">
        <v>83</v>
      </c>
      <c r="F64" s="10">
        <v>109</v>
      </c>
      <c r="G64" s="10">
        <v>120</v>
      </c>
      <c r="H64" s="10">
        <v>92</v>
      </c>
      <c r="I64" s="10">
        <v>105</v>
      </c>
      <c r="J64" s="10">
        <v>51</v>
      </c>
      <c r="K64" s="10">
        <v>19</v>
      </c>
      <c r="L64" s="10">
        <v>60</v>
      </c>
      <c r="M64" s="10">
        <v>64</v>
      </c>
      <c r="N64" s="56">
        <v>50</v>
      </c>
      <c r="O64" s="66">
        <v>753</v>
      </c>
      <c r="P64" s="11" t="s">
        <v>192</v>
      </c>
      <c r="Q64" s="11">
        <v>47</v>
      </c>
      <c r="R64" s="31" t="s">
        <v>193</v>
      </c>
    </row>
    <row r="65" spans="3:18" x14ac:dyDescent="0.35">
      <c r="C65" s="30">
        <v>59</v>
      </c>
      <c r="D65" s="49" t="s">
        <v>194</v>
      </c>
      <c r="E65" s="41">
        <v>77</v>
      </c>
      <c r="F65" s="10">
        <v>60</v>
      </c>
      <c r="G65" s="10">
        <v>97</v>
      </c>
      <c r="H65" s="10">
        <v>64</v>
      </c>
      <c r="I65" s="10">
        <v>116</v>
      </c>
      <c r="J65" s="10">
        <v>87</v>
      </c>
      <c r="K65" s="10">
        <v>30</v>
      </c>
      <c r="L65" s="10">
        <v>64</v>
      </c>
      <c r="M65" s="10">
        <v>72</v>
      </c>
      <c r="N65" s="56">
        <v>86</v>
      </c>
      <c r="O65" s="66">
        <v>753</v>
      </c>
      <c r="P65" s="11" t="s">
        <v>195</v>
      </c>
      <c r="Q65" s="11">
        <v>47</v>
      </c>
      <c r="R65" s="31" t="s">
        <v>196</v>
      </c>
    </row>
    <row r="66" spans="3:18" x14ac:dyDescent="0.35">
      <c r="C66" s="30">
        <v>60</v>
      </c>
      <c r="D66" s="49" t="s">
        <v>197</v>
      </c>
      <c r="E66" s="41">
        <v>81</v>
      </c>
      <c r="F66" s="10">
        <v>64</v>
      </c>
      <c r="G66" s="10">
        <v>77</v>
      </c>
      <c r="H66" s="10">
        <v>110</v>
      </c>
      <c r="I66" s="10">
        <v>88</v>
      </c>
      <c r="J66" s="10">
        <v>68</v>
      </c>
      <c r="K66" s="10">
        <v>40</v>
      </c>
      <c r="L66" s="10">
        <v>83</v>
      </c>
      <c r="M66" s="10">
        <v>72</v>
      </c>
      <c r="N66" s="56">
        <v>68</v>
      </c>
      <c r="O66" s="66">
        <v>751</v>
      </c>
      <c r="P66" s="11" t="s">
        <v>198</v>
      </c>
      <c r="Q66" s="11">
        <v>44</v>
      </c>
      <c r="R66" s="31" t="s">
        <v>199</v>
      </c>
    </row>
    <row r="67" spans="3:18" x14ac:dyDescent="0.35">
      <c r="C67" s="30">
        <v>61</v>
      </c>
      <c r="D67" s="49" t="s">
        <v>200</v>
      </c>
      <c r="E67" s="41">
        <v>78</v>
      </c>
      <c r="F67" s="10">
        <v>89</v>
      </c>
      <c r="G67" s="10">
        <v>114</v>
      </c>
      <c r="H67" s="10">
        <v>89</v>
      </c>
      <c r="I67" s="10">
        <v>105</v>
      </c>
      <c r="J67" s="10">
        <v>63</v>
      </c>
      <c r="K67" s="10">
        <v>-5</v>
      </c>
      <c r="L67" s="10">
        <v>90</v>
      </c>
      <c r="M67" s="10">
        <v>65</v>
      </c>
      <c r="N67" s="56">
        <v>63</v>
      </c>
      <c r="O67" s="66">
        <v>751</v>
      </c>
      <c r="P67" s="11" t="s">
        <v>201</v>
      </c>
      <c r="Q67" s="11">
        <v>46</v>
      </c>
      <c r="R67" s="31" t="s">
        <v>202</v>
      </c>
    </row>
    <row r="68" spans="3:18" x14ac:dyDescent="0.35">
      <c r="C68" s="30">
        <v>62</v>
      </c>
      <c r="D68" s="49" t="s">
        <v>203</v>
      </c>
      <c r="E68" s="41">
        <v>89</v>
      </c>
      <c r="F68" s="10">
        <v>58</v>
      </c>
      <c r="G68" s="10">
        <v>88</v>
      </c>
      <c r="H68" s="10">
        <v>82</v>
      </c>
      <c r="I68" s="10">
        <v>101</v>
      </c>
      <c r="J68" s="10">
        <v>59</v>
      </c>
      <c r="K68" s="10">
        <v>36</v>
      </c>
      <c r="L68" s="10">
        <v>99</v>
      </c>
      <c r="M68" s="10">
        <v>81</v>
      </c>
      <c r="N68" s="56">
        <v>57</v>
      </c>
      <c r="O68" s="66">
        <v>750</v>
      </c>
      <c r="P68" s="11" t="s">
        <v>204</v>
      </c>
      <c r="Q68" s="11">
        <v>43</v>
      </c>
      <c r="R68" s="31" t="s">
        <v>205</v>
      </c>
    </row>
    <row r="69" spans="3:18" x14ac:dyDescent="0.35">
      <c r="C69" s="30">
        <v>63</v>
      </c>
      <c r="D69" s="49" t="s">
        <v>206</v>
      </c>
      <c r="E69" s="41">
        <v>82</v>
      </c>
      <c r="F69" s="10">
        <v>87</v>
      </c>
      <c r="G69" s="10">
        <v>86</v>
      </c>
      <c r="H69" s="10">
        <v>90</v>
      </c>
      <c r="I69" s="10">
        <v>98</v>
      </c>
      <c r="J69" s="10">
        <v>68</v>
      </c>
      <c r="K69" s="10">
        <v>23</v>
      </c>
      <c r="L69" s="10">
        <v>94</v>
      </c>
      <c r="M69" s="10">
        <v>59</v>
      </c>
      <c r="N69" s="56">
        <v>63</v>
      </c>
      <c r="O69" s="66">
        <v>750</v>
      </c>
      <c r="P69" s="11" t="s">
        <v>207</v>
      </c>
      <c r="Q69" s="11">
        <v>47</v>
      </c>
      <c r="R69" s="31" t="s">
        <v>208</v>
      </c>
    </row>
    <row r="70" spans="3:18" x14ac:dyDescent="0.35">
      <c r="C70" s="30">
        <v>64</v>
      </c>
      <c r="D70" s="49" t="s">
        <v>209</v>
      </c>
      <c r="E70" s="41">
        <v>79</v>
      </c>
      <c r="F70" s="10">
        <v>112</v>
      </c>
      <c r="G70" s="10">
        <v>59</v>
      </c>
      <c r="H70" s="10">
        <v>88</v>
      </c>
      <c r="I70" s="10">
        <v>103</v>
      </c>
      <c r="J70" s="10">
        <v>72</v>
      </c>
      <c r="K70" s="10">
        <v>30</v>
      </c>
      <c r="L70" s="10">
        <v>75</v>
      </c>
      <c r="M70" s="10">
        <v>57</v>
      </c>
      <c r="N70" s="56">
        <v>72</v>
      </c>
      <c r="O70" s="66">
        <v>747</v>
      </c>
      <c r="P70" s="11" t="s">
        <v>210</v>
      </c>
      <c r="Q70" s="11">
        <v>45</v>
      </c>
      <c r="R70" s="31" t="s">
        <v>211</v>
      </c>
    </row>
    <row r="71" spans="3:18" x14ac:dyDescent="0.35">
      <c r="C71" s="30">
        <v>65</v>
      </c>
      <c r="D71" s="49" t="s">
        <v>212</v>
      </c>
      <c r="E71" s="41">
        <v>56</v>
      </c>
      <c r="F71" s="10">
        <v>91</v>
      </c>
      <c r="G71" s="10">
        <v>44</v>
      </c>
      <c r="H71" s="10">
        <v>99</v>
      </c>
      <c r="I71" s="10">
        <v>96</v>
      </c>
      <c r="J71" s="10">
        <v>89</v>
      </c>
      <c r="K71" s="10">
        <v>26</v>
      </c>
      <c r="L71" s="10">
        <v>104</v>
      </c>
      <c r="M71" s="10">
        <v>60</v>
      </c>
      <c r="N71" s="56">
        <v>82</v>
      </c>
      <c r="O71" s="66">
        <v>747</v>
      </c>
      <c r="P71" s="11" t="s">
        <v>213</v>
      </c>
      <c r="Q71" s="11">
        <v>48</v>
      </c>
      <c r="R71" s="31" t="s">
        <v>214</v>
      </c>
    </row>
    <row r="72" spans="3:18" x14ac:dyDescent="0.35">
      <c r="C72" s="30">
        <v>66</v>
      </c>
      <c r="D72" s="49" t="s">
        <v>215</v>
      </c>
      <c r="E72" s="41">
        <v>100</v>
      </c>
      <c r="F72" s="10">
        <v>87</v>
      </c>
      <c r="G72" s="10">
        <v>68</v>
      </c>
      <c r="H72" s="10">
        <v>70</v>
      </c>
      <c r="I72" s="10">
        <v>86</v>
      </c>
      <c r="J72" s="10">
        <v>69</v>
      </c>
      <c r="K72" s="10">
        <v>30</v>
      </c>
      <c r="L72" s="10">
        <v>112</v>
      </c>
      <c r="M72" s="10">
        <v>41</v>
      </c>
      <c r="N72" s="56">
        <v>83</v>
      </c>
      <c r="O72" s="66">
        <v>746</v>
      </c>
      <c r="P72" s="11" t="s">
        <v>216</v>
      </c>
      <c r="Q72" s="11">
        <v>48</v>
      </c>
      <c r="R72" s="31" t="s">
        <v>217</v>
      </c>
    </row>
    <row r="73" spans="3:18" x14ac:dyDescent="0.35">
      <c r="C73" s="30">
        <v>67</v>
      </c>
      <c r="D73" s="49" t="s">
        <v>218</v>
      </c>
      <c r="E73" s="41">
        <v>81</v>
      </c>
      <c r="F73" s="10">
        <v>103</v>
      </c>
      <c r="G73" s="10">
        <v>50</v>
      </c>
      <c r="H73" s="10">
        <v>102</v>
      </c>
      <c r="I73" s="10">
        <v>111</v>
      </c>
      <c r="J73" s="10">
        <v>90</v>
      </c>
      <c r="K73" s="10">
        <v>8</v>
      </c>
      <c r="L73" s="10">
        <v>65</v>
      </c>
      <c r="M73" s="10">
        <v>62</v>
      </c>
      <c r="N73" s="56">
        <v>67</v>
      </c>
      <c r="O73" s="66">
        <v>739</v>
      </c>
      <c r="P73" s="11" t="s">
        <v>219</v>
      </c>
      <c r="Q73" s="11">
        <v>45</v>
      </c>
      <c r="R73" s="31" t="s">
        <v>220</v>
      </c>
    </row>
    <row r="74" spans="3:18" x14ac:dyDescent="0.35">
      <c r="C74" s="30">
        <v>68</v>
      </c>
      <c r="D74" s="49" t="s">
        <v>221</v>
      </c>
      <c r="E74" s="41">
        <v>51</v>
      </c>
      <c r="F74" s="10">
        <v>124</v>
      </c>
      <c r="G74" s="10">
        <v>89</v>
      </c>
      <c r="H74" s="10">
        <v>89</v>
      </c>
      <c r="I74" s="10">
        <v>109</v>
      </c>
      <c r="J74" s="10">
        <v>31</v>
      </c>
      <c r="K74" s="10">
        <v>13</v>
      </c>
      <c r="L74" s="10">
        <v>95</v>
      </c>
      <c r="M74" s="10">
        <v>56</v>
      </c>
      <c r="N74" s="56">
        <v>80</v>
      </c>
      <c r="O74" s="66">
        <v>737</v>
      </c>
      <c r="P74" s="11" t="s">
        <v>222</v>
      </c>
      <c r="Q74" s="11">
        <v>42</v>
      </c>
      <c r="R74" s="31" t="s">
        <v>223</v>
      </c>
    </row>
    <row r="75" spans="3:18" x14ac:dyDescent="0.35">
      <c r="C75" s="30">
        <v>69</v>
      </c>
      <c r="D75" s="49" t="s">
        <v>224</v>
      </c>
      <c r="E75" s="41">
        <v>95</v>
      </c>
      <c r="F75" s="10">
        <v>90</v>
      </c>
      <c r="G75" s="10">
        <v>37</v>
      </c>
      <c r="H75" s="10">
        <v>87</v>
      </c>
      <c r="I75" s="10">
        <v>103</v>
      </c>
      <c r="J75" s="10">
        <v>76</v>
      </c>
      <c r="K75" s="10">
        <v>36</v>
      </c>
      <c r="L75" s="10">
        <v>74</v>
      </c>
      <c r="M75" s="10">
        <v>63</v>
      </c>
      <c r="N75" s="56">
        <v>75</v>
      </c>
      <c r="O75" s="66">
        <v>736</v>
      </c>
      <c r="P75" s="11" t="s">
        <v>225</v>
      </c>
      <c r="Q75" s="11">
        <v>45</v>
      </c>
      <c r="R75" s="31" t="s">
        <v>226</v>
      </c>
    </row>
    <row r="76" spans="3:18" x14ac:dyDescent="0.35">
      <c r="C76" s="30">
        <v>70</v>
      </c>
      <c r="D76" s="49" t="s">
        <v>227</v>
      </c>
      <c r="E76" s="41">
        <v>67</v>
      </c>
      <c r="F76" s="10">
        <v>90</v>
      </c>
      <c r="G76" s="10">
        <v>68</v>
      </c>
      <c r="H76" s="10">
        <v>107</v>
      </c>
      <c r="I76" s="10">
        <v>106</v>
      </c>
      <c r="J76" s="10">
        <v>90</v>
      </c>
      <c r="K76" s="10">
        <v>-6</v>
      </c>
      <c r="L76" s="10">
        <v>114</v>
      </c>
      <c r="M76" s="10">
        <v>52</v>
      </c>
      <c r="N76" s="56">
        <v>48</v>
      </c>
      <c r="O76" s="66">
        <v>736</v>
      </c>
      <c r="P76" s="11" t="s">
        <v>228</v>
      </c>
      <c r="Q76" s="11">
        <v>44</v>
      </c>
      <c r="R76" s="31" t="s">
        <v>229</v>
      </c>
    </row>
    <row r="77" spans="3:18" x14ac:dyDescent="0.35">
      <c r="C77" s="30">
        <v>71</v>
      </c>
      <c r="D77" s="49" t="s">
        <v>230</v>
      </c>
      <c r="E77" s="41">
        <v>89</v>
      </c>
      <c r="F77" s="10">
        <v>83</v>
      </c>
      <c r="G77" s="10">
        <v>82</v>
      </c>
      <c r="H77" s="10">
        <v>86</v>
      </c>
      <c r="I77" s="10">
        <v>90</v>
      </c>
      <c r="J77" s="10">
        <v>70</v>
      </c>
      <c r="K77" s="10">
        <v>20</v>
      </c>
      <c r="L77" s="10">
        <v>53</v>
      </c>
      <c r="M77" s="10">
        <v>67</v>
      </c>
      <c r="N77" s="56">
        <v>96</v>
      </c>
      <c r="O77" s="66">
        <v>736</v>
      </c>
      <c r="P77" s="11" t="s">
        <v>231</v>
      </c>
      <c r="Q77" s="11">
        <v>47</v>
      </c>
      <c r="R77" s="31" t="s">
        <v>232</v>
      </c>
    </row>
    <row r="78" spans="3:18" x14ac:dyDescent="0.35">
      <c r="C78" s="30">
        <v>72</v>
      </c>
      <c r="D78" s="49" t="s">
        <v>233</v>
      </c>
      <c r="E78" s="41">
        <v>83</v>
      </c>
      <c r="F78" s="10">
        <v>67</v>
      </c>
      <c r="G78" s="10">
        <v>94</v>
      </c>
      <c r="H78" s="10">
        <v>91</v>
      </c>
      <c r="I78" s="10">
        <v>108</v>
      </c>
      <c r="J78" s="10">
        <v>70</v>
      </c>
      <c r="K78" s="10">
        <v>4</v>
      </c>
      <c r="L78" s="10">
        <v>86</v>
      </c>
      <c r="M78" s="10">
        <v>56</v>
      </c>
      <c r="N78" s="56">
        <v>75</v>
      </c>
      <c r="O78" s="66">
        <v>734</v>
      </c>
      <c r="P78" s="11" t="s">
        <v>234</v>
      </c>
      <c r="Q78" s="11">
        <v>45</v>
      </c>
      <c r="R78" s="31" t="s">
        <v>235</v>
      </c>
    </row>
    <row r="79" spans="3:18" x14ac:dyDescent="0.35">
      <c r="C79" s="30">
        <v>73</v>
      </c>
      <c r="D79" s="49" t="s">
        <v>236</v>
      </c>
      <c r="E79" s="41">
        <v>59</v>
      </c>
      <c r="F79" s="10">
        <v>70</v>
      </c>
      <c r="G79" s="10">
        <v>96</v>
      </c>
      <c r="H79" s="10">
        <v>111</v>
      </c>
      <c r="I79" s="10">
        <v>85</v>
      </c>
      <c r="J79" s="10">
        <v>114</v>
      </c>
      <c r="K79" s="10">
        <v>25</v>
      </c>
      <c r="L79" s="10">
        <v>55</v>
      </c>
      <c r="M79" s="10">
        <v>56</v>
      </c>
      <c r="N79" s="56">
        <v>63</v>
      </c>
      <c r="O79" s="66">
        <v>734</v>
      </c>
      <c r="P79" s="11" t="s">
        <v>237</v>
      </c>
      <c r="Q79" s="11">
        <v>45</v>
      </c>
      <c r="R79" s="31" t="s">
        <v>238</v>
      </c>
    </row>
    <row r="80" spans="3:18" x14ac:dyDescent="0.35">
      <c r="C80" s="30">
        <v>74</v>
      </c>
      <c r="D80" s="49" t="s">
        <v>239</v>
      </c>
      <c r="E80" s="41">
        <v>46</v>
      </c>
      <c r="F80" s="10">
        <v>102</v>
      </c>
      <c r="G80" s="10">
        <v>47</v>
      </c>
      <c r="H80" s="10">
        <v>102</v>
      </c>
      <c r="I80" s="10">
        <v>108</v>
      </c>
      <c r="J80" s="10">
        <v>83</v>
      </c>
      <c r="K80" s="10">
        <v>20</v>
      </c>
      <c r="L80" s="10">
        <v>80</v>
      </c>
      <c r="M80" s="10">
        <v>85</v>
      </c>
      <c r="N80" s="56">
        <v>60</v>
      </c>
      <c r="O80" s="66">
        <v>733</v>
      </c>
      <c r="P80" s="11" t="s">
        <v>240</v>
      </c>
      <c r="Q80" s="11">
        <v>43</v>
      </c>
      <c r="R80" s="31" t="s">
        <v>241</v>
      </c>
    </row>
    <row r="81" spans="3:18" x14ac:dyDescent="0.35">
      <c r="C81" s="30">
        <v>75</v>
      </c>
      <c r="D81" s="49" t="s">
        <v>242</v>
      </c>
      <c r="E81" s="41">
        <v>78</v>
      </c>
      <c r="F81" s="10">
        <v>94</v>
      </c>
      <c r="G81" s="10">
        <v>60</v>
      </c>
      <c r="H81" s="10">
        <v>94</v>
      </c>
      <c r="I81" s="10">
        <v>120</v>
      </c>
      <c r="J81" s="10">
        <v>43</v>
      </c>
      <c r="K81" s="10">
        <v>36</v>
      </c>
      <c r="L81" s="10">
        <v>82</v>
      </c>
      <c r="M81" s="10">
        <v>66</v>
      </c>
      <c r="N81" s="56">
        <v>59</v>
      </c>
      <c r="O81" s="66">
        <v>732</v>
      </c>
      <c r="P81" s="11" t="s">
        <v>243</v>
      </c>
      <c r="Q81" s="11">
        <v>45</v>
      </c>
      <c r="R81" s="31" t="s">
        <v>244</v>
      </c>
    </row>
    <row r="82" spans="3:18" x14ac:dyDescent="0.35">
      <c r="C82" s="30">
        <v>76</v>
      </c>
      <c r="D82" s="49" t="s">
        <v>245</v>
      </c>
      <c r="E82" s="41">
        <v>78</v>
      </c>
      <c r="F82" s="10">
        <v>85</v>
      </c>
      <c r="G82" s="10">
        <v>65</v>
      </c>
      <c r="H82" s="10">
        <v>79</v>
      </c>
      <c r="I82" s="10">
        <v>93</v>
      </c>
      <c r="J82" s="10">
        <v>62</v>
      </c>
      <c r="K82" s="10">
        <v>36</v>
      </c>
      <c r="L82" s="10">
        <v>96</v>
      </c>
      <c r="M82" s="10">
        <v>50</v>
      </c>
      <c r="N82" s="56">
        <v>87</v>
      </c>
      <c r="O82" s="66">
        <v>731</v>
      </c>
      <c r="P82" s="11" t="s">
        <v>246</v>
      </c>
      <c r="Q82" s="11">
        <v>45</v>
      </c>
      <c r="R82" s="31" t="s">
        <v>247</v>
      </c>
    </row>
    <row r="83" spans="3:18" x14ac:dyDescent="0.35">
      <c r="C83" s="30">
        <v>77</v>
      </c>
      <c r="D83" s="49" t="s">
        <v>248</v>
      </c>
      <c r="E83" s="41">
        <v>91</v>
      </c>
      <c r="F83" s="10">
        <v>70</v>
      </c>
      <c r="G83" s="10">
        <v>116</v>
      </c>
      <c r="H83" s="10">
        <v>100</v>
      </c>
      <c r="I83" s="10">
        <v>124</v>
      </c>
      <c r="J83" s="10">
        <v>58</v>
      </c>
      <c r="K83" s="10">
        <v>23</v>
      </c>
      <c r="L83" s="10">
        <v>53</v>
      </c>
      <c r="M83" s="10">
        <v>52</v>
      </c>
      <c r="N83" s="56">
        <v>43</v>
      </c>
      <c r="O83" s="66">
        <v>730</v>
      </c>
      <c r="P83" s="11" t="s">
        <v>249</v>
      </c>
      <c r="Q83" s="11">
        <v>43</v>
      </c>
      <c r="R83" s="31" t="s">
        <v>250</v>
      </c>
    </row>
    <row r="84" spans="3:18" x14ac:dyDescent="0.35">
      <c r="C84" s="30">
        <v>78</v>
      </c>
      <c r="D84" s="49" t="s">
        <v>251</v>
      </c>
      <c r="E84" s="41">
        <v>55</v>
      </c>
      <c r="F84" s="10">
        <v>91</v>
      </c>
      <c r="G84" s="10">
        <v>87</v>
      </c>
      <c r="H84" s="10">
        <v>108</v>
      </c>
      <c r="I84" s="10">
        <v>84</v>
      </c>
      <c r="J84" s="10">
        <v>88</v>
      </c>
      <c r="K84" s="10">
        <v>18</v>
      </c>
      <c r="L84" s="10">
        <v>59</v>
      </c>
      <c r="M84" s="10">
        <v>58</v>
      </c>
      <c r="N84" s="56">
        <v>82</v>
      </c>
      <c r="O84" s="66">
        <v>730</v>
      </c>
      <c r="P84" s="11" t="s">
        <v>252</v>
      </c>
      <c r="Q84" s="11">
        <v>45</v>
      </c>
      <c r="R84" s="31" t="s">
        <v>253</v>
      </c>
    </row>
    <row r="85" spans="3:18" x14ac:dyDescent="0.35">
      <c r="C85" s="30">
        <v>79</v>
      </c>
      <c r="D85" s="49" t="s">
        <v>254</v>
      </c>
      <c r="E85" s="41">
        <v>72</v>
      </c>
      <c r="F85" s="10">
        <v>84</v>
      </c>
      <c r="G85" s="10">
        <v>51</v>
      </c>
      <c r="H85" s="10">
        <v>75</v>
      </c>
      <c r="I85" s="10">
        <v>107</v>
      </c>
      <c r="J85" s="10">
        <v>78</v>
      </c>
      <c r="K85" s="10">
        <v>42</v>
      </c>
      <c r="L85" s="10">
        <v>95</v>
      </c>
      <c r="M85" s="10">
        <v>47</v>
      </c>
      <c r="N85" s="56">
        <v>78</v>
      </c>
      <c r="O85" s="66">
        <v>729</v>
      </c>
      <c r="P85" s="11" t="s">
        <v>255</v>
      </c>
      <c r="Q85" s="11">
        <v>47</v>
      </c>
      <c r="R85" s="31" t="s">
        <v>256</v>
      </c>
    </row>
    <row r="86" spans="3:18" x14ac:dyDescent="0.35">
      <c r="C86" s="30">
        <v>80</v>
      </c>
      <c r="D86" s="49" t="s">
        <v>257</v>
      </c>
      <c r="E86" s="41">
        <v>87</v>
      </c>
      <c r="F86" s="10">
        <v>90</v>
      </c>
      <c r="G86" s="10">
        <v>67</v>
      </c>
      <c r="H86" s="10">
        <v>77</v>
      </c>
      <c r="I86" s="10">
        <v>109</v>
      </c>
      <c r="J86" s="10">
        <v>33</v>
      </c>
      <c r="K86" s="10">
        <v>51</v>
      </c>
      <c r="L86" s="10">
        <v>80</v>
      </c>
      <c r="M86" s="10">
        <v>70</v>
      </c>
      <c r="N86" s="56">
        <v>63</v>
      </c>
      <c r="O86" s="66">
        <v>727</v>
      </c>
      <c r="P86" s="11" t="s">
        <v>258</v>
      </c>
      <c r="Q86" s="11">
        <v>46</v>
      </c>
      <c r="R86" s="31" t="s">
        <v>259</v>
      </c>
    </row>
    <row r="87" spans="3:18" x14ac:dyDescent="0.35">
      <c r="C87" s="30">
        <v>81</v>
      </c>
      <c r="D87" s="49" t="s">
        <v>260</v>
      </c>
      <c r="E87" s="41">
        <v>88</v>
      </c>
      <c r="F87" s="10">
        <v>77</v>
      </c>
      <c r="G87" s="10">
        <v>55</v>
      </c>
      <c r="H87" s="10">
        <v>71</v>
      </c>
      <c r="I87" s="10">
        <v>91</v>
      </c>
      <c r="J87" s="10">
        <v>97</v>
      </c>
      <c r="K87" s="10">
        <v>13</v>
      </c>
      <c r="L87" s="10">
        <v>88</v>
      </c>
      <c r="M87" s="10">
        <v>41</v>
      </c>
      <c r="N87" s="56">
        <v>105</v>
      </c>
      <c r="O87" s="66">
        <v>726</v>
      </c>
      <c r="P87" s="11" t="s">
        <v>261</v>
      </c>
      <c r="Q87" s="11">
        <v>46</v>
      </c>
      <c r="R87" s="31" t="s">
        <v>262</v>
      </c>
    </row>
    <row r="88" spans="3:18" x14ac:dyDescent="0.35">
      <c r="C88" s="30">
        <v>82</v>
      </c>
      <c r="D88" s="49" t="s">
        <v>263</v>
      </c>
      <c r="E88" s="41">
        <v>85</v>
      </c>
      <c r="F88" s="10">
        <v>45</v>
      </c>
      <c r="G88" s="10">
        <v>75</v>
      </c>
      <c r="H88" s="10">
        <v>112</v>
      </c>
      <c r="I88" s="10">
        <v>110</v>
      </c>
      <c r="J88" s="10">
        <v>89</v>
      </c>
      <c r="K88" s="10">
        <v>35</v>
      </c>
      <c r="L88" s="10">
        <v>56</v>
      </c>
      <c r="M88" s="10">
        <v>64</v>
      </c>
      <c r="N88" s="56">
        <v>53</v>
      </c>
      <c r="O88" s="66">
        <v>724</v>
      </c>
      <c r="P88" s="11" t="s">
        <v>264</v>
      </c>
      <c r="Q88" s="11">
        <v>43</v>
      </c>
      <c r="R88" s="31" t="s">
        <v>265</v>
      </c>
    </row>
    <row r="89" spans="3:18" x14ac:dyDescent="0.35">
      <c r="C89" s="30">
        <v>83</v>
      </c>
      <c r="D89" s="49" t="s">
        <v>266</v>
      </c>
      <c r="E89" s="41">
        <v>76</v>
      </c>
      <c r="F89" s="10">
        <v>103</v>
      </c>
      <c r="G89" s="10">
        <v>60</v>
      </c>
      <c r="H89" s="10">
        <v>137</v>
      </c>
      <c r="I89" s="10">
        <v>91</v>
      </c>
      <c r="J89" s="10">
        <v>89</v>
      </c>
      <c r="K89" s="10">
        <v>23</v>
      </c>
      <c r="L89" s="10">
        <v>30</v>
      </c>
      <c r="M89" s="10">
        <v>57</v>
      </c>
      <c r="N89" s="56">
        <v>52</v>
      </c>
      <c r="O89" s="66">
        <v>718</v>
      </c>
      <c r="P89" s="11" t="s">
        <v>267</v>
      </c>
      <c r="Q89" s="11">
        <v>38</v>
      </c>
      <c r="R89" s="31" t="s">
        <v>268</v>
      </c>
    </row>
    <row r="90" spans="3:18" x14ac:dyDescent="0.35">
      <c r="C90" s="30">
        <v>84</v>
      </c>
      <c r="D90" s="49" t="s">
        <v>269</v>
      </c>
      <c r="E90" s="41">
        <v>97</v>
      </c>
      <c r="F90" s="10">
        <v>41</v>
      </c>
      <c r="G90" s="10">
        <v>114</v>
      </c>
      <c r="H90" s="10">
        <v>87</v>
      </c>
      <c r="I90" s="10">
        <v>49</v>
      </c>
      <c r="J90" s="10">
        <v>60</v>
      </c>
      <c r="K90" s="10">
        <v>9</v>
      </c>
      <c r="L90" s="10">
        <v>104</v>
      </c>
      <c r="M90" s="10">
        <v>60</v>
      </c>
      <c r="N90" s="56">
        <v>97</v>
      </c>
      <c r="O90" s="66">
        <v>718</v>
      </c>
      <c r="P90" s="11" t="s">
        <v>270</v>
      </c>
      <c r="Q90" s="11">
        <v>39</v>
      </c>
      <c r="R90" s="31" t="s">
        <v>271</v>
      </c>
    </row>
    <row r="91" spans="3:18" x14ac:dyDescent="0.35">
      <c r="C91" s="30">
        <v>85</v>
      </c>
      <c r="D91" s="49" t="s">
        <v>272</v>
      </c>
      <c r="E91" s="41">
        <v>58</v>
      </c>
      <c r="F91" s="10">
        <v>68</v>
      </c>
      <c r="G91" s="10">
        <v>78</v>
      </c>
      <c r="H91" s="10">
        <v>119</v>
      </c>
      <c r="I91" s="10">
        <v>89</v>
      </c>
      <c r="J91" s="10">
        <v>82</v>
      </c>
      <c r="K91" s="10">
        <v>-12</v>
      </c>
      <c r="L91" s="10">
        <v>110</v>
      </c>
      <c r="M91" s="10">
        <v>63</v>
      </c>
      <c r="N91" s="56">
        <v>63</v>
      </c>
      <c r="O91" s="66">
        <v>718</v>
      </c>
      <c r="P91" s="11" t="s">
        <v>273</v>
      </c>
      <c r="Q91" s="11">
        <v>43</v>
      </c>
      <c r="R91" s="31" t="s">
        <v>274</v>
      </c>
    </row>
    <row r="92" spans="3:18" x14ac:dyDescent="0.35">
      <c r="C92" s="30">
        <v>86</v>
      </c>
      <c r="D92" s="49" t="s">
        <v>275</v>
      </c>
      <c r="E92" s="41">
        <v>83</v>
      </c>
      <c r="F92" s="10">
        <v>43</v>
      </c>
      <c r="G92" s="10">
        <v>95</v>
      </c>
      <c r="H92" s="10">
        <v>94</v>
      </c>
      <c r="I92" s="10">
        <v>92</v>
      </c>
      <c r="J92" s="10">
        <v>49</v>
      </c>
      <c r="K92" s="10">
        <v>32</v>
      </c>
      <c r="L92" s="10">
        <v>97</v>
      </c>
      <c r="M92" s="10">
        <v>59</v>
      </c>
      <c r="N92" s="56">
        <v>74</v>
      </c>
      <c r="O92" s="66">
        <v>718</v>
      </c>
      <c r="P92" s="11" t="s">
        <v>276</v>
      </c>
      <c r="Q92" s="11">
        <v>46</v>
      </c>
      <c r="R92" s="31" t="s">
        <v>277</v>
      </c>
    </row>
    <row r="93" spans="3:18" x14ac:dyDescent="0.35">
      <c r="C93" s="30">
        <v>87</v>
      </c>
      <c r="D93" s="49" t="s">
        <v>278</v>
      </c>
      <c r="E93" s="41">
        <v>80</v>
      </c>
      <c r="F93" s="10">
        <v>88</v>
      </c>
      <c r="G93" s="10">
        <v>101</v>
      </c>
      <c r="H93" s="10">
        <v>76</v>
      </c>
      <c r="I93" s="10">
        <v>91</v>
      </c>
      <c r="J93" s="10">
        <v>57</v>
      </c>
      <c r="K93" s="10">
        <v>24</v>
      </c>
      <c r="L93" s="10">
        <v>64</v>
      </c>
      <c r="M93" s="10">
        <v>49</v>
      </c>
      <c r="N93" s="56">
        <v>84</v>
      </c>
      <c r="O93" s="66">
        <v>714</v>
      </c>
      <c r="P93" s="11" t="s">
        <v>279</v>
      </c>
      <c r="Q93" s="11">
        <v>46</v>
      </c>
      <c r="R93" s="31" t="s">
        <v>280</v>
      </c>
    </row>
    <row r="94" spans="3:18" x14ac:dyDescent="0.35">
      <c r="C94" s="30">
        <v>88</v>
      </c>
      <c r="D94" s="49" t="s">
        <v>281</v>
      </c>
      <c r="E94" s="41">
        <v>67</v>
      </c>
      <c r="F94" s="10">
        <v>92</v>
      </c>
      <c r="G94" s="10">
        <v>46</v>
      </c>
      <c r="H94" s="10">
        <v>114</v>
      </c>
      <c r="I94" s="10">
        <v>75</v>
      </c>
      <c r="J94" s="10">
        <v>80</v>
      </c>
      <c r="K94" s="10">
        <v>21</v>
      </c>
      <c r="L94" s="10">
        <v>38</v>
      </c>
      <c r="M94" s="10">
        <v>82</v>
      </c>
      <c r="N94" s="56">
        <v>96</v>
      </c>
      <c r="O94" s="66">
        <v>711</v>
      </c>
      <c r="P94" s="11" t="s">
        <v>282</v>
      </c>
      <c r="Q94" s="11">
        <v>42</v>
      </c>
      <c r="R94" s="31" t="s">
        <v>283</v>
      </c>
    </row>
    <row r="95" spans="3:18" x14ac:dyDescent="0.35">
      <c r="C95" s="30">
        <v>89</v>
      </c>
      <c r="D95" s="49" t="s">
        <v>284</v>
      </c>
      <c r="E95" s="41">
        <v>96</v>
      </c>
      <c r="F95" s="10">
        <v>65</v>
      </c>
      <c r="G95" s="10">
        <v>54</v>
      </c>
      <c r="H95" s="10">
        <v>76</v>
      </c>
      <c r="I95" s="10">
        <v>119</v>
      </c>
      <c r="J95" s="10">
        <v>48</v>
      </c>
      <c r="K95" s="10">
        <v>29</v>
      </c>
      <c r="L95" s="10">
        <v>88</v>
      </c>
      <c r="M95" s="10">
        <v>73</v>
      </c>
      <c r="N95" s="56">
        <v>62</v>
      </c>
      <c r="O95" s="66">
        <v>710</v>
      </c>
      <c r="P95" s="11" t="s">
        <v>285</v>
      </c>
      <c r="Q95" s="11">
        <v>44</v>
      </c>
      <c r="R95" s="31" t="s">
        <v>286</v>
      </c>
    </row>
    <row r="96" spans="3:18" x14ac:dyDescent="0.35">
      <c r="C96" s="30">
        <v>90</v>
      </c>
      <c r="D96" s="49" t="s">
        <v>287</v>
      </c>
      <c r="E96" s="41">
        <v>79</v>
      </c>
      <c r="F96" s="10">
        <v>92</v>
      </c>
      <c r="G96" s="10">
        <v>66</v>
      </c>
      <c r="H96" s="10">
        <v>89</v>
      </c>
      <c r="I96" s="10">
        <v>47</v>
      </c>
      <c r="J96" s="10">
        <v>83</v>
      </c>
      <c r="K96" s="10">
        <v>25</v>
      </c>
      <c r="L96" s="10">
        <v>79</v>
      </c>
      <c r="M96" s="10">
        <v>77</v>
      </c>
      <c r="N96" s="56">
        <v>70</v>
      </c>
      <c r="O96" s="66">
        <v>707</v>
      </c>
      <c r="P96" s="11" t="s">
        <v>288</v>
      </c>
      <c r="Q96" s="11">
        <v>39</v>
      </c>
      <c r="R96" s="31" t="s">
        <v>289</v>
      </c>
    </row>
    <row r="97" spans="3:18" x14ac:dyDescent="0.35">
      <c r="C97" s="30">
        <v>91</v>
      </c>
      <c r="D97" s="49" t="s">
        <v>290</v>
      </c>
      <c r="E97" s="41">
        <v>66</v>
      </c>
      <c r="F97" s="10">
        <v>92</v>
      </c>
      <c r="G97" s="10">
        <v>96</v>
      </c>
      <c r="H97" s="10">
        <v>115</v>
      </c>
      <c r="I97" s="10">
        <v>100</v>
      </c>
      <c r="J97" s="10">
        <v>45</v>
      </c>
      <c r="K97" s="10">
        <v>17</v>
      </c>
      <c r="L97" s="10">
        <v>53</v>
      </c>
      <c r="M97" s="10">
        <v>71</v>
      </c>
      <c r="N97" s="56">
        <v>50</v>
      </c>
      <c r="O97" s="66">
        <v>705</v>
      </c>
      <c r="P97" s="11" t="s">
        <v>291</v>
      </c>
      <c r="Q97" s="11">
        <v>40</v>
      </c>
      <c r="R97" s="31" t="s">
        <v>292</v>
      </c>
    </row>
    <row r="98" spans="3:18" x14ac:dyDescent="0.35">
      <c r="C98" s="30">
        <v>92</v>
      </c>
      <c r="D98" s="49" t="s">
        <v>293</v>
      </c>
      <c r="E98" s="41">
        <v>84</v>
      </c>
      <c r="F98" s="10">
        <v>63</v>
      </c>
      <c r="G98" s="10">
        <v>95</v>
      </c>
      <c r="H98" s="10">
        <v>81</v>
      </c>
      <c r="I98" s="10">
        <v>81</v>
      </c>
      <c r="J98" s="10">
        <v>62</v>
      </c>
      <c r="K98" s="10">
        <v>17</v>
      </c>
      <c r="L98" s="10">
        <v>114</v>
      </c>
      <c r="M98" s="10">
        <v>41</v>
      </c>
      <c r="N98" s="56">
        <v>67</v>
      </c>
      <c r="O98" s="66">
        <v>705</v>
      </c>
      <c r="P98" s="11" t="s">
        <v>294</v>
      </c>
      <c r="Q98" s="11">
        <v>42</v>
      </c>
      <c r="R98" s="31" t="s">
        <v>295</v>
      </c>
    </row>
    <row r="99" spans="3:18" x14ac:dyDescent="0.35">
      <c r="C99" s="30">
        <v>93</v>
      </c>
      <c r="D99" s="49" t="s">
        <v>296</v>
      </c>
      <c r="E99" s="41">
        <v>51</v>
      </c>
      <c r="F99" s="10">
        <v>128</v>
      </c>
      <c r="G99" s="10">
        <v>67</v>
      </c>
      <c r="H99" s="10">
        <v>77</v>
      </c>
      <c r="I99" s="10">
        <v>105</v>
      </c>
      <c r="J99" s="10">
        <v>60</v>
      </c>
      <c r="K99" s="10">
        <v>17</v>
      </c>
      <c r="L99" s="10">
        <v>92</v>
      </c>
      <c r="M99" s="10">
        <v>27</v>
      </c>
      <c r="N99" s="56">
        <v>80</v>
      </c>
      <c r="O99" s="66">
        <v>704</v>
      </c>
      <c r="P99" s="11" t="s">
        <v>297</v>
      </c>
      <c r="Q99" s="11">
        <v>44</v>
      </c>
      <c r="R99" s="31" t="s">
        <v>298</v>
      </c>
    </row>
    <row r="100" spans="3:18" x14ac:dyDescent="0.35">
      <c r="C100" s="30">
        <v>94</v>
      </c>
      <c r="D100" s="49" t="s">
        <v>299</v>
      </c>
      <c r="E100" s="41">
        <v>0</v>
      </c>
      <c r="F100" s="10">
        <v>20</v>
      </c>
      <c r="G100" s="10">
        <v>135</v>
      </c>
      <c r="H100" s="10">
        <v>78</v>
      </c>
      <c r="I100" s="10">
        <v>114</v>
      </c>
      <c r="J100" s="10">
        <v>111</v>
      </c>
      <c r="K100" s="10">
        <v>69</v>
      </c>
      <c r="L100" s="10">
        <v>106</v>
      </c>
      <c r="M100" s="10">
        <v>0</v>
      </c>
      <c r="N100" s="56">
        <v>69</v>
      </c>
      <c r="O100" s="66">
        <v>702</v>
      </c>
      <c r="P100" s="11" t="s">
        <v>300</v>
      </c>
      <c r="Q100" s="11">
        <v>33</v>
      </c>
      <c r="R100" s="31" t="s">
        <v>301</v>
      </c>
    </row>
    <row r="101" spans="3:18" x14ac:dyDescent="0.35">
      <c r="C101" s="30">
        <v>95</v>
      </c>
      <c r="D101" s="49" t="s">
        <v>302</v>
      </c>
      <c r="E101" s="41">
        <v>101</v>
      </c>
      <c r="F101" s="10">
        <v>109</v>
      </c>
      <c r="G101" s="10">
        <v>79</v>
      </c>
      <c r="H101" s="10">
        <v>41</v>
      </c>
      <c r="I101" s="10">
        <v>82</v>
      </c>
      <c r="J101" s="10">
        <v>73</v>
      </c>
      <c r="K101" s="10">
        <v>49</v>
      </c>
      <c r="L101" s="10">
        <v>40</v>
      </c>
      <c r="M101" s="10">
        <v>70</v>
      </c>
      <c r="N101" s="56">
        <v>58</v>
      </c>
      <c r="O101" s="66">
        <v>702</v>
      </c>
      <c r="P101" s="11" t="s">
        <v>303</v>
      </c>
      <c r="Q101" s="11">
        <v>45</v>
      </c>
      <c r="R101" s="31" t="s">
        <v>304</v>
      </c>
    </row>
    <row r="102" spans="3:18" x14ac:dyDescent="0.35">
      <c r="C102" s="30">
        <v>96</v>
      </c>
      <c r="D102" s="49" t="s">
        <v>305</v>
      </c>
      <c r="E102" s="41">
        <v>56</v>
      </c>
      <c r="F102" s="10">
        <v>92</v>
      </c>
      <c r="G102" s="10">
        <v>62</v>
      </c>
      <c r="H102" s="10">
        <v>113</v>
      </c>
      <c r="I102" s="10">
        <v>95</v>
      </c>
      <c r="J102" s="10">
        <v>88</v>
      </c>
      <c r="K102" s="10">
        <v>26</v>
      </c>
      <c r="L102" s="10">
        <v>55</v>
      </c>
      <c r="M102" s="10">
        <v>54</v>
      </c>
      <c r="N102" s="56">
        <v>57</v>
      </c>
      <c r="O102" s="66">
        <v>698</v>
      </c>
      <c r="P102" s="11" t="s">
        <v>306</v>
      </c>
      <c r="Q102" s="11">
        <v>41</v>
      </c>
      <c r="R102" s="31" t="s">
        <v>307</v>
      </c>
    </row>
    <row r="103" spans="3:18" x14ac:dyDescent="0.35">
      <c r="C103" s="30">
        <v>97</v>
      </c>
      <c r="D103" s="49" t="s">
        <v>308</v>
      </c>
      <c r="E103" s="41">
        <v>58</v>
      </c>
      <c r="F103" s="10">
        <v>49</v>
      </c>
      <c r="G103" s="10">
        <v>86</v>
      </c>
      <c r="H103" s="10">
        <v>62</v>
      </c>
      <c r="I103" s="10">
        <v>93</v>
      </c>
      <c r="J103" s="10">
        <v>100</v>
      </c>
      <c r="K103" s="10">
        <v>40</v>
      </c>
      <c r="L103" s="10">
        <v>107</v>
      </c>
      <c r="M103" s="10">
        <v>48</v>
      </c>
      <c r="N103" s="56">
        <v>55</v>
      </c>
      <c r="O103" s="66">
        <v>698</v>
      </c>
      <c r="P103" s="11" t="s">
        <v>309</v>
      </c>
      <c r="Q103" s="11">
        <v>44</v>
      </c>
      <c r="R103" s="31" t="s">
        <v>310</v>
      </c>
    </row>
    <row r="104" spans="3:18" x14ac:dyDescent="0.35">
      <c r="C104" s="30">
        <v>98</v>
      </c>
      <c r="D104" s="49" t="s">
        <v>311</v>
      </c>
      <c r="E104" s="41">
        <v>82</v>
      </c>
      <c r="F104" s="10">
        <v>64</v>
      </c>
      <c r="G104" s="10">
        <v>114</v>
      </c>
      <c r="H104" s="10">
        <v>61</v>
      </c>
      <c r="I104" s="10">
        <v>114</v>
      </c>
      <c r="J104" s="10">
        <v>64</v>
      </c>
      <c r="K104" s="10">
        <v>17</v>
      </c>
      <c r="L104" s="10">
        <v>55</v>
      </c>
      <c r="M104" s="10">
        <v>67</v>
      </c>
      <c r="N104" s="56">
        <v>58</v>
      </c>
      <c r="O104" s="66">
        <v>696</v>
      </c>
      <c r="P104" s="11" t="s">
        <v>312</v>
      </c>
      <c r="Q104" s="11">
        <v>43</v>
      </c>
      <c r="R104" s="31" t="s">
        <v>313</v>
      </c>
    </row>
    <row r="105" spans="3:18" x14ac:dyDescent="0.35">
      <c r="C105" s="30">
        <v>99</v>
      </c>
      <c r="D105" s="49" t="s">
        <v>314</v>
      </c>
      <c r="E105" s="41">
        <v>82</v>
      </c>
      <c r="F105" s="10">
        <v>82</v>
      </c>
      <c r="G105" s="10">
        <v>75</v>
      </c>
      <c r="H105" s="10">
        <v>68</v>
      </c>
      <c r="I105" s="10">
        <v>94</v>
      </c>
      <c r="J105" s="10">
        <v>87</v>
      </c>
      <c r="K105" s="10">
        <v>-18</v>
      </c>
      <c r="L105" s="10">
        <v>102</v>
      </c>
      <c r="M105" s="10">
        <v>59</v>
      </c>
      <c r="N105" s="56">
        <v>65</v>
      </c>
      <c r="O105" s="66">
        <v>696</v>
      </c>
      <c r="P105" s="11" t="s">
        <v>315</v>
      </c>
      <c r="Q105" s="11">
        <v>44</v>
      </c>
      <c r="R105" s="31" t="s">
        <v>316</v>
      </c>
    </row>
    <row r="106" spans="3:18" x14ac:dyDescent="0.35">
      <c r="C106" s="30">
        <v>100</v>
      </c>
      <c r="D106" s="49" t="s">
        <v>317</v>
      </c>
      <c r="E106" s="41">
        <v>59</v>
      </c>
      <c r="F106" s="10">
        <v>83</v>
      </c>
      <c r="G106" s="10">
        <v>66</v>
      </c>
      <c r="H106" s="10">
        <v>107</v>
      </c>
      <c r="I106" s="10">
        <v>106</v>
      </c>
      <c r="J106" s="10">
        <v>77</v>
      </c>
      <c r="K106" s="10">
        <v>7</v>
      </c>
      <c r="L106" s="10">
        <v>89</v>
      </c>
      <c r="M106" s="10">
        <v>40</v>
      </c>
      <c r="N106" s="56">
        <v>61</v>
      </c>
      <c r="O106" s="66">
        <v>695</v>
      </c>
      <c r="P106" s="11" t="s">
        <v>318</v>
      </c>
      <c r="Q106" s="11">
        <v>43</v>
      </c>
      <c r="R106" s="31" t="s">
        <v>319</v>
      </c>
    </row>
    <row r="107" spans="3:18" x14ac:dyDescent="0.35">
      <c r="C107" s="30">
        <v>101</v>
      </c>
      <c r="D107" s="49" t="s">
        <v>320</v>
      </c>
      <c r="E107" s="41">
        <v>53</v>
      </c>
      <c r="F107" s="10">
        <v>108</v>
      </c>
      <c r="G107" s="10">
        <v>83</v>
      </c>
      <c r="H107" s="10">
        <v>109</v>
      </c>
      <c r="I107" s="10">
        <v>111</v>
      </c>
      <c r="J107" s="10">
        <v>61</v>
      </c>
      <c r="K107" s="10">
        <v>13</v>
      </c>
      <c r="L107" s="10">
        <v>53</v>
      </c>
      <c r="M107" s="10">
        <v>49</v>
      </c>
      <c r="N107" s="56">
        <v>50</v>
      </c>
      <c r="O107" s="66">
        <v>690</v>
      </c>
      <c r="P107" s="11" t="s">
        <v>321</v>
      </c>
      <c r="Q107" s="11">
        <v>39</v>
      </c>
      <c r="R107" s="31" t="s">
        <v>322</v>
      </c>
    </row>
    <row r="108" spans="3:18" x14ac:dyDescent="0.35">
      <c r="C108" s="30">
        <v>102</v>
      </c>
      <c r="D108" s="49" t="s">
        <v>323</v>
      </c>
      <c r="E108" s="41">
        <v>96</v>
      </c>
      <c r="F108" s="10">
        <v>87</v>
      </c>
      <c r="G108" s="10">
        <v>42</v>
      </c>
      <c r="H108" s="10">
        <v>114</v>
      </c>
      <c r="I108" s="10">
        <v>108</v>
      </c>
      <c r="J108" s="10">
        <v>29</v>
      </c>
      <c r="K108" s="10">
        <v>48</v>
      </c>
      <c r="L108" s="10">
        <v>38</v>
      </c>
      <c r="M108" s="10">
        <v>61</v>
      </c>
      <c r="N108" s="56">
        <v>66</v>
      </c>
      <c r="O108" s="66">
        <v>689</v>
      </c>
      <c r="P108" s="11" t="s">
        <v>324</v>
      </c>
      <c r="Q108" s="11">
        <v>41</v>
      </c>
      <c r="R108" s="31" t="s">
        <v>325</v>
      </c>
    </row>
    <row r="109" spans="3:18" x14ac:dyDescent="0.35">
      <c r="C109" s="30">
        <v>103</v>
      </c>
      <c r="D109" s="49" t="s">
        <v>326</v>
      </c>
      <c r="E109" s="41">
        <v>90</v>
      </c>
      <c r="F109" s="10">
        <v>80</v>
      </c>
      <c r="G109" s="10">
        <v>53</v>
      </c>
      <c r="H109" s="10">
        <v>110</v>
      </c>
      <c r="I109" s="10">
        <v>83</v>
      </c>
      <c r="J109" s="10">
        <v>52</v>
      </c>
      <c r="K109" s="10">
        <v>37</v>
      </c>
      <c r="L109" s="10">
        <v>88</v>
      </c>
      <c r="M109" s="10">
        <v>72</v>
      </c>
      <c r="N109" s="56">
        <v>23</v>
      </c>
      <c r="O109" s="66">
        <v>688</v>
      </c>
      <c r="P109" s="11" t="s">
        <v>327</v>
      </c>
      <c r="Q109" s="11">
        <v>42</v>
      </c>
      <c r="R109" s="31" t="s">
        <v>328</v>
      </c>
    </row>
    <row r="110" spans="3:18" x14ac:dyDescent="0.35">
      <c r="C110" s="30">
        <v>104</v>
      </c>
      <c r="D110" s="49" t="s">
        <v>28</v>
      </c>
      <c r="E110" s="41">
        <v>77</v>
      </c>
      <c r="F110" s="10">
        <v>94</v>
      </c>
      <c r="G110" s="10">
        <v>81</v>
      </c>
      <c r="H110" s="10">
        <v>85</v>
      </c>
      <c r="I110" s="10">
        <v>96</v>
      </c>
      <c r="J110" s="10">
        <v>50</v>
      </c>
      <c r="K110" s="10">
        <v>-3</v>
      </c>
      <c r="L110" s="10">
        <v>95</v>
      </c>
      <c r="M110" s="10">
        <v>44</v>
      </c>
      <c r="N110" s="56">
        <v>69</v>
      </c>
      <c r="O110" s="66">
        <v>688</v>
      </c>
      <c r="P110" s="11" t="s">
        <v>329</v>
      </c>
      <c r="Q110" s="11">
        <v>43</v>
      </c>
      <c r="R110" s="31" t="s">
        <v>330</v>
      </c>
    </row>
    <row r="111" spans="3:18" x14ac:dyDescent="0.35">
      <c r="C111" s="30">
        <v>105</v>
      </c>
      <c r="D111" s="49" t="s">
        <v>331</v>
      </c>
      <c r="E111" s="41">
        <v>86</v>
      </c>
      <c r="F111" s="10">
        <v>93</v>
      </c>
      <c r="G111" s="10">
        <v>78</v>
      </c>
      <c r="H111" s="10">
        <v>113</v>
      </c>
      <c r="I111" s="10">
        <v>80</v>
      </c>
      <c r="J111" s="10">
        <v>41</v>
      </c>
      <c r="K111" s="10">
        <v>3</v>
      </c>
      <c r="L111" s="10">
        <v>94</v>
      </c>
      <c r="M111" s="10">
        <v>55</v>
      </c>
      <c r="N111" s="56">
        <v>44</v>
      </c>
      <c r="O111" s="66">
        <v>687</v>
      </c>
      <c r="P111" s="11" t="s">
        <v>332</v>
      </c>
      <c r="Q111" s="11">
        <v>43</v>
      </c>
      <c r="R111" s="31" t="s">
        <v>333</v>
      </c>
    </row>
    <row r="112" spans="3:18" x14ac:dyDescent="0.35">
      <c r="C112" s="30">
        <v>106</v>
      </c>
      <c r="D112" s="49" t="s">
        <v>334</v>
      </c>
      <c r="E112" s="41">
        <v>44</v>
      </c>
      <c r="F112" s="10">
        <v>67</v>
      </c>
      <c r="G112" s="10">
        <v>71</v>
      </c>
      <c r="H112" s="10">
        <v>88</v>
      </c>
      <c r="I112" s="10">
        <v>74</v>
      </c>
      <c r="J112" s="10">
        <v>31</v>
      </c>
      <c r="K112" s="10">
        <v>23</v>
      </c>
      <c r="L112" s="10">
        <v>121</v>
      </c>
      <c r="M112" s="10">
        <v>64</v>
      </c>
      <c r="N112" s="56">
        <v>102</v>
      </c>
      <c r="O112" s="66">
        <v>685</v>
      </c>
      <c r="P112" s="11" t="s">
        <v>335</v>
      </c>
      <c r="Q112" s="11">
        <v>42</v>
      </c>
      <c r="R112" s="31" t="s">
        <v>336</v>
      </c>
    </row>
    <row r="113" spans="3:18" x14ac:dyDescent="0.35">
      <c r="C113" s="30">
        <v>107</v>
      </c>
      <c r="D113" s="49" t="s">
        <v>337</v>
      </c>
      <c r="E113" s="41">
        <v>64</v>
      </c>
      <c r="F113" s="10">
        <v>102</v>
      </c>
      <c r="G113" s="10">
        <v>74</v>
      </c>
      <c r="H113" s="10">
        <v>109</v>
      </c>
      <c r="I113" s="10">
        <v>71</v>
      </c>
      <c r="J113" s="10">
        <v>59</v>
      </c>
      <c r="K113" s="10">
        <v>30</v>
      </c>
      <c r="L113" s="10">
        <v>67</v>
      </c>
      <c r="M113" s="10">
        <v>65</v>
      </c>
      <c r="N113" s="56">
        <v>42</v>
      </c>
      <c r="O113" s="66">
        <v>683</v>
      </c>
      <c r="P113" s="11" t="s">
        <v>338</v>
      </c>
      <c r="Q113" s="11">
        <v>42</v>
      </c>
      <c r="R113" s="31" t="s">
        <v>339</v>
      </c>
    </row>
    <row r="114" spans="3:18" x14ac:dyDescent="0.35">
      <c r="C114" s="30">
        <v>108</v>
      </c>
      <c r="D114" s="49" t="s">
        <v>340</v>
      </c>
      <c r="E114" s="41">
        <v>82</v>
      </c>
      <c r="F114" s="10">
        <v>68</v>
      </c>
      <c r="G114" s="10">
        <v>67</v>
      </c>
      <c r="H114" s="10">
        <v>90</v>
      </c>
      <c r="I114" s="10">
        <v>93</v>
      </c>
      <c r="J114" s="10">
        <v>77</v>
      </c>
      <c r="K114" s="10">
        <v>33</v>
      </c>
      <c r="L114" s="10">
        <v>73</v>
      </c>
      <c r="M114" s="10">
        <v>35</v>
      </c>
      <c r="N114" s="56">
        <v>63</v>
      </c>
      <c r="O114" s="66">
        <v>681</v>
      </c>
      <c r="P114" s="11" t="s">
        <v>341</v>
      </c>
      <c r="Q114" s="11">
        <v>42</v>
      </c>
      <c r="R114" s="31" t="s">
        <v>342</v>
      </c>
    </row>
    <row r="115" spans="3:18" x14ac:dyDescent="0.35">
      <c r="C115" s="30">
        <v>109</v>
      </c>
      <c r="D115" s="49" t="s">
        <v>343</v>
      </c>
      <c r="E115" s="41">
        <v>80</v>
      </c>
      <c r="F115" s="10">
        <v>105</v>
      </c>
      <c r="G115" s="10">
        <v>84</v>
      </c>
      <c r="H115" s="10">
        <v>89</v>
      </c>
      <c r="I115" s="10">
        <v>111</v>
      </c>
      <c r="J115" s="10">
        <v>101</v>
      </c>
      <c r="K115" s="10">
        <v>-26</v>
      </c>
      <c r="L115" s="10">
        <v>22</v>
      </c>
      <c r="M115" s="10">
        <v>40</v>
      </c>
      <c r="N115" s="56">
        <v>73</v>
      </c>
      <c r="O115" s="66">
        <v>679</v>
      </c>
      <c r="P115" s="11" t="s">
        <v>344</v>
      </c>
      <c r="Q115" s="11">
        <v>36</v>
      </c>
      <c r="R115" s="31" t="s">
        <v>345</v>
      </c>
    </row>
    <row r="116" spans="3:18" x14ac:dyDescent="0.35">
      <c r="C116" s="30">
        <v>110</v>
      </c>
      <c r="D116" s="49" t="s">
        <v>346</v>
      </c>
      <c r="E116" s="41">
        <v>91</v>
      </c>
      <c r="F116" s="10">
        <v>66</v>
      </c>
      <c r="G116" s="10">
        <v>50</v>
      </c>
      <c r="H116" s="10">
        <v>81</v>
      </c>
      <c r="I116" s="10">
        <v>79</v>
      </c>
      <c r="J116" s="10">
        <v>50</v>
      </c>
      <c r="K116" s="10">
        <v>19</v>
      </c>
      <c r="L116" s="10">
        <v>103</v>
      </c>
      <c r="M116" s="10">
        <v>56</v>
      </c>
      <c r="N116" s="56">
        <v>75</v>
      </c>
      <c r="O116" s="66">
        <v>670</v>
      </c>
      <c r="P116" s="11" t="s">
        <v>347</v>
      </c>
      <c r="Q116" s="11">
        <v>42</v>
      </c>
      <c r="R116" s="31" t="s">
        <v>348</v>
      </c>
    </row>
    <row r="117" spans="3:18" x14ac:dyDescent="0.35">
      <c r="C117" s="30">
        <v>111</v>
      </c>
      <c r="D117" s="49" t="s">
        <v>349</v>
      </c>
      <c r="E117" s="41">
        <v>85</v>
      </c>
      <c r="F117" s="10">
        <v>107</v>
      </c>
      <c r="G117" s="10">
        <v>81</v>
      </c>
      <c r="H117" s="10">
        <v>59</v>
      </c>
      <c r="I117" s="10">
        <v>108</v>
      </c>
      <c r="J117" s="10">
        <v>68</v>
      </c>
      <c r="K117" s="10">
        <v>6</v>
      </c>
      <c r="L117" s="10">
        <v>84</v>
      </c>
      <c r="M117" s="10">
        <v>53</v>
      </c>
      <c r="N117" s="56">
        <v>18</v>
      </c>
      <c r="O117" s="66">
        <v>669</v>
      </c>
      <c r="P117" s="11" t="s">
        <v>350</v>
      </c>
      <c r="Q117" s="11">
        <v>41</v>
      </c>
      <c r="R117" s="31" t="s">
        <v>351</v>
      </c>
    </row>
    <row r="118" spans="3:18" x14ac:dyDescent="0.35">
      <c r="C118" s="30">
        <v>112</v>
      </c>
      <c r="D118" s="49" t="s">
        <v>352</v>
      </c>
      <c r="E118" s="41">
        <v>78</v>
      </c>
      <c r="F118" s="10">
        <v>107</v>
      </c>
      <c r="G118" s="10">
        <v>101</v>
      </c>
      <c r="H118" s="10">
        <v>81</v>
      </c>
      <c r="I118" s="10">
        <v>82</v>
      </c>
      <c r="J118" s="10">
        <v>18</v>
      </c>
      <c r="K118" s="10">
        <v>40</v>
      </c>
      <c r="L118" s="10">
        <v>80</v>
      </c>
      <c r="M118" s="10">
        <v>49</v>
      </c>
      <c r="N118" s="56">
        <v>33</v>
      </c>
      <c r="O118" s="66">
        <v>669</v>
      </c>
      <c r="P118" s="11" t="s">
        <v>353</v>
      </c>
      <c r="Q118" s="11">
        <v>44</v>
      </c>
      <c r="R118" s="31" t="s">
        <v>354</v>
      </c>
    </row>
    <row r="119" spans="3:18" x14ac:dyDescent="0.35">
      <c r="C119" s="30">
        <v>113</v>
      </c>
      <c r="D119" s="49" t="s">
        <v>355</v>
      </c>
      <c r="E119" s="41">
        <v>65</v>
      </c>
      <c r="F119" s="10">
        <v>93</v>
      </c>
      <c r="G119" s="10">
        <v>56</v>
      </c>
      <c r="H119" s="10">
        <v>115</v>
      </c>
      <c r="I119" s="10">
        <v>106</v>
      </c>
      <c r="J119" s="10">
        <v>43</v>
      </c>
      <c r="K119" s="10">
        <v>43</v>
      </c>
      <c r="L119" s="10">
        <v>51</v>
      </c>
      <c r="M119" s="10">
        <v>59</v>
      </c>
      <c r="N119" s="56">
        <v>36</v>
      </c>
      <c r="O119" s="66">
        <v>667</v>
      </c>
      <c r="P119" s="11" t="s">
        <v>356</v>
      </c>
      <c r="Q119" s="11">
        <v>41</v>
      </c>
      <c r="R119" s="31" t="s">
        <v>357</v>
      </c>
    </row>
    <row r="120" spans="3:18" x14ac:dyDescent="0.35">
      <c r="C120" s="30">
        <v>114</v>
      </c>
      <c r="D120" s="49" t="s">
        <v>358</v>
      </c>
      <c r="E120" s="41">
        <v>50</v>
      </c>
      <c r="F120" s="10">
        <v>71</v>
      </c>
      <c r="G120" s="10">
        <v>101</v>
      </c>
      <c r="H120" s="10">
        <v>93</v>
      </c>
      <c r="I120" s="10">
        <v>91</v>
      </c>
      <c r="J120" s="10">
        <v>36</v>
      </c>
      <c r="K120" s="10">
        <v>13</v>
      </c>
      <c r="L120" s="10">
        <v>46</v>
      </c>
      <c r="M120" s="10">
        <v>78</v>
      </c>
      <c r="N120" s="56">
        <v>88</v>
      </c>
      <c r="O120" s="66">
        <v>667</v>
      </c>
      <c r="P120" s="11" t="s">
        <v>359</v>
      </c>
      <c r="Q120" s="11">
        <v>44</v>
      </c>
      <c r="R120" s="31" t="s">
        <v>360</v>
      </c>
    </row>
    <row r="121" spans="3:18" x14ac:dyDescent="0.35">
      <c r="C121" s="30">
        <v>115</v>
      </c>
      <c r="D121" s="49" t="s">
        <v>361</v>
      </c>
      <c r="E121" s="41">
        <v>99</v>
      </c>
      <c r="F121" s="10">
        <v>86</v>
      </c>
      <c r="G121" s="10">
        <v>68</v>
      </c>
      <c r="H121" s="10">
        <v>107</v>
      </c>
      <c r="I121" s="10">
        <v>114</v>
      </c>
      <c r="J121" s="10">
        <v>41</v>
      </c>
      <c r="K121" s="10">
        <v>33</v>
      </c>
      <c r="L121" s="10">
        <v>41</v>
      </c>
      <c r="M121" s="10">
        <v>13</v>
      </c>
      <c r="N121" s="56">
        <v>64</v>
      </c>
      <c r="O121" s="66">
        <v>666</v>
      </c>
      <c r="P121" s="11" t="s">
        <v>362</v>
      </c>
      <c r="Q121" s="11">
        <v>37</v>
      </c>
      <c r="R121" s="31" t="s">
        <v>363</v>
      </c>
    </row>
    <row r="122" spans="3:18" x14ac:dyDescent="0.35">
      <c r="C122" s="30">
        <v>116</v>
      </c>
      <c r="D122" s="49" t="s">
        <v>364</v>
      </c>
      <c r="E122" s="41">
        <v>76</v>
      </c>
      <c r="F122" s="10">
        <v>66</v>
      </c>
      <c r="G122" s="10">
        <v>53</v>
      </c>
      <c r="H122" s="10">
        <v>98</v>
      </c>
      <c r="I122" s="10">
        <v>109</v>
      </c>
      <c r="J122" s="10">
        <v>61</v>
      </c>
      <c r="K122" s="10">
        <v>22</v>
      </c>
      <c r="L122" s="10">
        <v>56</v>
      </c>
      <c r="M122" s="10">
        <v>55</v>
      </c>
      <c r="N122" s="56">
        <v>69</v>
      </c>
      <c r="O122" s="66">
        <v>665</v>
      </c>
      <c r="P122" s="11" t="s">
        <v>365</v>
      </c>
      <c r="Q122" s="11">
        <v>44</v>
      </c>
      <c r="R122" s="31" t="s">
        <v>366</v>
      </c>
    </row>
    <row r="123" spans="3:18" x14ac:dyDescent="0.35">
      <c r="C123" s="30">
        <v>117</v>
      </c>
      <c r="D123" s="49" t="s">
        <v>367</v>
      </c>
      <c r="E123" s="41">
        <v>99</v>
      </c>
      <c r="F123" s="10">
        <v>34</v>
      </c>
      <c r="G123" s="10">
        <v>63</v>
      </c>
      <c r="H123" s="10">
        <v>98</v>
      </c>
      <c r="I123" s="10">
        <v>96</v>
      </c>
      <c r="J123" s="10">
        <v>54</v>
      </c>
      <c r="K123" s="10">
        <v>32</v>
      </c>
      <c r="L123" s="10">
        <v>47</v>
      </c>
      <c r="M123" s="10">
        <v>74</v>
      </c>
      <c r="N123" s="56">
        <v>67</v>
      </c>
      <c r="O123" s="66">
        <v>664</v>
      </c>
      <c r="P123" s="11" t="s">
        <v>368</v>
      </c>
      <c r="Q123" s="11">
        <v>42</v>
      </c>
      <c r="R123" s="31" t="s">
        <v>369</v>
      </c>
    </row>
    <row r="124" spans="3:18" x14ac:dyDescent="0.35">
      <c r="C124" s="30">
        <v>118</v>
      </c>
      <c r="D124" s="49" t="s">
        <v>370</v>
      </c>
      <c r="E124" s="41">
        <v>81</v>
      </c>
      <c r="F124" s="10">
        <v>87</v>
      </c>
      <c r="G124" s="10">
        <v>65</v>
      </c>
      <c r="H124" s="10">
        <v>86</v>
      </c>
      <c r="I124" s="10">
        <v>75</v>
      </c>
      <c r="J124" s="10">
        <v>52</v>
      </c>
      <c r="K124" s="10">
        <v>23</v>
      </c>
      <c r="L124" s="10">
        <v>78</v>
      </c>
      <c r="M124" s="10">
        <v>71</v>
      </c>
      <c r="N124" s="56">
        <v>43</v>
      </c>
      <c r="O124" s="66">
        <v>661</v>
      </c>
      <c r="P124" s="11" t="s">
        <v>371</v>
      </c>
      <c r="Q124" s="11">
        <v>42</v>
      </c>
      <c r="R124" s="31" t="s">
        <v>372</v>
      </c>
    </row>
    <row r="125" spans="3:18" x14ac:dyDescent="0.35">
      <c r="C125" s="30">
        <v>119</v>
      </c>
      <c r="D125" s="49" t="s">
        <v>373</v>
      </c>
      <c r="E125" s="41">
        <v>83</v>
      </c>
      <c r="F125" s="10">
        <v>67</v>
      </c>
      <c r="G125" s="10">
        <v>84</v>
      </c>
      <c r="H125" s="10">
        <v>53</v>
      </c>
      <c r="I125" s="10">
        <v>80</v>
      </c>
      <c r="J125" s="10">
        <v>73</v>
      </c>
      <c r="K125" s="10">
        <v>21</v>
      </c>
      <c r="L125" s="10">
        <v>91</v>
      </c>
      <c r="M125" s="10">
        <v>56</v>
      </c>
      <c r="N125" s="56">
        <v>50</v>
      </c>
      <c r="O125" s="66">
        <v>658</v>
      </c>
      <c r="P125" s="11" t="s">
        <v>374</v>
      </c>
      <c r="Q125" s="11">
        <v>43</v>
      </c>
      <c r="R125" s="31" t="s">
        <v>375</v>
      </c>
    </row>
    <row r="126" spans="3:18" x14ac:dyDescent="0.35">
      <c r="C126" s="30">
        <v>120</v>
      </c>
      <c r="D126" s="49" t="s">
        <v>21</v>
      </c>
      <c r="E126" s="41">
        <v>72</v>
      </c>
      <c r="F126" s="10">
        <v>92</v>
      </c>
      <c r="G126" s="10">
        <v>76</v>
      </c>
      <c r="H126" s="10">
        <v>104</v>
      </c>
      <c r="I126" s="10">
        <v>66</v>
      </c>
      <c r="J126" s="10">
        <v>34</v>
      </c>
      <c r="K126" s="10">
        <v>19</v>
      </c>
      <c r="L126" s="10">
        <v>74</v>
      </c>
      <c r="M126" s="10">
        <v>62</v>
      </c>
      <c r="N126" s="56">
        <v>58</v>
      </c>
      <c r="O126" s="66">
        <v>657</v>
      </c>
      <c r="P126" s="11" t="s">
        <v>376</v>
      </c>
      <c r="Q126" s="11">
        <v>38</v>
      </c>
      <c r="R126" s="31" t="s">
        <v>377</v>
      </c>
    </row>
    <row r="127" spans="3:18" x14ac:dyDescent="0.35">
      <c r="C127" s="30">
        <v>121</v>
      </c>
      <c r="D127" s="49" t="s">
        <v>23</v>
      </c>
      <c r="E127" s="41">
        <v>57</v>
      </c>
      <c r="F127" s="10">
        <v>69</v>
      </c>
      <c r="G127" s="10">
        <v>47</v>
      </c>
      <c r="H127" s="10">
        <v>94</v>
      </c>
      <c r="I127" s="10">
        <v>73</v>
      </c>
      <c r="J127" s="10">
        <v>75</v>
      </c>
      <c r="K127" s="10">
        <v>31</v>
      </c>
      <c r="L127" s="10">
        <v>80</v>
      </c>
      <c r="M127" s="10">
        <v>57</v>
      </c>
      <c r="N127" s="56">
        <v>74</v>
      </c>
      <c r="O127" s="66">
        <v>657</v>
      </c>
      <c r="P127" s="11" t="s">
        <v>378</v>
      </c>
      <c r="Q127" s="11">
        <v>45</v>
      </c>
      <c r="R127" s="31" t="s">
        <v>379</v>
      </c>
    </row>
    <row r="128" spans="3:18" x14ac:dyDescent="0.35">
      <c r="C128" s="30">
        <v>122</v>
      </c>
      <c r="D128" s="49" t="s">
        <v>380</v>
      </c>
      <c r="E128" s="41">
        <v>68</v>
      </c>
      <c r="F128" s="10">
        <v>89</v>
      </c>
      <c r="G128" s="10">
        <v>66</v>
      </c>
      <c r="H128" s="10">
        <v>79</v>
      </c>
      <c r="I128" s="10">
        <v>102</v>
      </c>
      <c r="J128" s="10">
        <v>14</v>
      </c>
      <c r="K128" s="10">
        <v>10</v>
      </c>
      <c r="L128" s="10">
        <v>90</v>
      </c>
      <c r="M128" s="10">
        <v>41</v>
      </c>
      <c r="N128" s="56">
        <v>97</v>
      </c>
      <c r="O128" s="66">
        <v>656</v>
      </c>
      <c r="P128" s="11" t="s">
        <v>381</v>
      </c>
      <c r="Q128" s="11">
        <v>39</v>
      </c>
      <c r="R128" s="31" t="s">
        <v>382</v>
      </c>
    </row>
    <row r="129" spans="3:18" x14ac:dyDescent="0.35">
      <c r="C129" s="30">
        <v>123</v>
      </c>
      <c r="D129" s="49" t="s">
        <v>383</v>
      </c>
      <c r="E129" s="41">
        <v>54</v>
      </c>
      <c r="F129" s="10">
        <v>90</v>
      </c>
      <c r="G129" s="10">
        <v>58</v>
      </c>
      <c r="H129" s="10">
        <v>59</v>
      </c>
      <c r="I129" s="10">
        <v>90</v>
      </c>
      <c r="J129" s="10">
        <v>65</v>
      </c>
      <c r="K129" s="10">
        <v>37</v>
      </c>
      <c r="L129" s="10">
        <v>66</v>
      </c>
      <c r="M129" s="10">
        <v>47</v>
      </c>
      <c r="N129" s="56">
        <v>89</v>
      </c>
      <c r="O129" s="66">
        <v>655</v>
      </c>
      <c r="P129" s="11" t="s">
        <v>384</v>
      </c>
      <c r="Q129" s="11">
        <v>42</v>
      </c>
      <c r="R129" s="31" t="s">
        <v>385</v>
      </c>
    </row>
    <row r="130" spans="3:18" x14ac:dyDescent="0.35">
      <c r="C130" s="30">
        <v>124</v>
      </c>
      <c r="D130" s="49" t="s">
        <v>386</v>
      </c>
      <c r="E130" s="41">
        <v>81</v>
      </c>
      <c r="F130" s="10">
        <v>47</v>
      </c>
      <c r="G130" s="10">
        <v>48</v>
      </c>
      <c r="H130" s="10">
        <v>88</v>
      </c>
      <c r="I130" s="10">
        <v>85</v>
      </c>
      <c r="J130" s="10">
        <v>84</v>
      </c>
      <c r="K130" s="10">
        <v>-10</v>
      </c>
      <c r="L130" s="10">
        <v>95</v>
      </c>
      <c r="M130" s="10">
        <v>56</v>
      </c>
      <c r="N130" s="56">
        <v>80</v>
      </c>
      <c r="O130" s="66">
        <v>654</v>
      </c>
      <c r="P130" s="11" t="s">
        <v>387</v>
      </c>
      <c r="Q130" s="11">
        <v>38</v>
      </c>
      <c r="R130" s="31" t="s">
        <v>388</v>
      </c>
    </row>
    <row r="131" spans="3:18" x14ac:dyDescent="0.35">
      <c r="C131" s="30">
        <v>125</v>
      </c>
      <c r="D131" s="49" t="s">
        <v>389</v>
      </c>
      <c r="E131" s="41">
        <v>86</v>
      </c>
      <c r="F131" s="10">
        <v>56</v>
      </c>
      <c r="G131" s="10">
        <v>30</v>
      </c>
      <c r="H131" s="10">
        <v>109</v>
      </c>
      <c r="I131" s="10">
        <v>105</v>
      </c>
      <c r="J131" s="10">
        <v>78</v>
      </c>
      <c r="K131" s="10">
        <v>18</v>
      </c>
      <c r="L131" s="10">
        <v>52</v>
      </c>
      <c r="M131" s="10">
        <v>79</v>
      </c>
      <c r="N131" s="56">
        <v>39</v>
      </c>
      <c r="O131" s="66">
        <v>652</v>
      </c>
      <c r="P131" s="11" t="s">
        <v>390</v>
      </c>
      <c r="Q131" s="11">
        <v>38</v>
      </c>
      <c r="R131" s="31" t="s">
        <v>391</v>
      </c>
    </row>
    <row r="132" spans="3:18" x14ac:dyDescent="0.35">
      <c r="C132" s="30">
        <v>126</v>
      </c>
      <c r="D132" s="49" t="s">
        <v>392</v>
      </c>
      <c r="E132" s="41">
        <v>68</v>
      </c>
      <c r="F132" s="10">
        <v>90</v>
      </c>
      <c r="G132" s="10">
        <v>45</v>
      </c>
      <c r="H132" s="10">
        <v>120</v>
      </c>
      <c r="I132" s="10">
        <v>87</v>
      </c>
      <c r="J132" s="10">
        <v>48</v>
      </c>
      <c r="K132" s="10">
        <v>3</v>
      </c>
      <c r="L132" s="10">
        <v>80</v>
      </c>
      <c r="M132" s="10">
        <v>57</v>
      </c>
      <c r="N132" s="56">
        <v>54</v>
      </c>
      <c r="O132" s="66">
        <v>652</v>
      </c>
      <c r="P132" s="11" t="s">
        <v>393</v>
      </c>
      <c r="Q132" s="11">
        <v>40</v>
      </c>
      <c r="R132" s="31" t="s">
        <v>394</v>
      </c>
    </row>
    <row r="133" spans="3:18" x14ac:dyDescent="0.35">
      <c r="C133" s="30">
        <v>127</v>
      </c>
      <c r="D133" s="49" t="s">
        <v>395</v>
      </c>
      <c r="E133" s="41">
        <v>58</v>
      </c>
      <c r="F133" s="10">
        <v>75</v>
      </c>
      <c r="G133" s="10">
        <v>77</v>
      </c>
      <c r="H133" s="10">
        <v>70</v>
      </c>
      <c r="I133" s="10">
        <v>104</v>
      </c>
      <c r="J133" s="10">
        <v>71</v>
      </c>
      <c r="K133" s="10">
        <v>29</v>
      </c>
      <c r="L133" s="10">
        <v>73</v>
      </c>
      <c r="M133" s="10">
        <v>36</v>
      </c>
      <c r="N133" s="56">
        <v>55</v>
      </c>
      <c r="O133" s="66">
        <v>648</v>
      </c>
      <c r="P133" s="11" t="s">
        <v>396</v>
      </c>
      <c r="Q133" s="11">
        <v>45</v>
      </c>
      <c r="R133" s="31" t="s">
        <v>397</v>
      </c>
    </row>
    <row r="134" spans="3:18" x14ac:dyDescent="0.35">
      <c r="C134" s="30">
        <v>128</v>
      </c>
      <c r="D134" s="49" t="s">
        <v>398</v>
      </c>
      <c r="E134" s="41">
        <v>62</v>
      </c>
      <c r="F134" s="10">
        <v>75</v>
      </c>
      <c r="G134" s="10">
        <v>68</v>
      </c>
      <c r="H134" s="10">
        <v>75</v>
      </c>
      <c r="I134" s="10">
        <v>90</v>
      </c>
      <c r="J134" s="10">
        <v>46</v>
      </c>
      <c r="K134" s="10">
        <v>16</v>
      </c>
      <c r="L134" s="10">
        <v>72</v>
      </c>
      <c r="M134" s="10">
        <v>75</v>
      </c>
      <c r="N134" s="56">
        <v>68</v>
      </c>
      <c r="O134" s="66">
        <v>647</v>
      </c>
      <c r="P134" s="11" t="s">
        <v>399</v>
      </c>
      <c r="Q134" s="11">
        <v>43</v>
      </c>
      <c r="R134" s="31" t="s">
        <v>400</v>
      </c>
    </row>
    <row r="135" spans="3:18" x14ac:dyDescent="0.35">
      <c r="C135" s="30">
        <v>129</v>
      </c>
      <c r="D135" s="49" t="s">
        <v>401</v>
      </c>
      <c r="E135" s="41">
        <v>70</v>
      </c>
      <c r="F135" s="10">
        <v>47</v>
      </c>
      <c r="G135" s="10">
        <v>58</v>
      </c>
      <c r="H135" s="10">
        <v>87</v>
      </c>
      <c r="I135" s="10">
        <v>107</v>
      </c>
      <c r="J135" s="10">
        <v>86</v>
      </c>
      <c r="K135" s="10">
        <v>8</v>
      </c>
      <c r="L135" s="10">
        <v>55</v>
      </c>
      <c r="M135" s="10">
        <v>46</v>
      </c>
      <c r="N135" s="56">
        <v>82</v>
      </c>
      <c r="O135" s="66">
        <v>646</v>
      </c>
      <c r="P135" s="11" t="s">
        <v>402</v>
      </c>
      <c r="Q135" s="11">
        <v>41</v>
      </c>
      <c r="R135" s="31" t="s">
        <v>403</v>
      </c>
    </row>
    <row r="136" spans="3:18" x14ac:dyDescent="0.35">
      <c r="C136" s="30">
        <v>130</v>
      </c>
      <c r="D136" s="49" t="s">
        <v>404</v>
      </c>
      <c r="E136" s="41">
        <v>110</v>
      </c>
      <c r="F136" s="10">
        <v>85</v>
      </c>
      <c r="G136" s="10">
        <v>28</v>
      </c>
      <c r="H136" s="10">
        <v>81</v>
      </c>
      <c r="I136" s="10">
        <v>105</v>
      </c>
      <c r="J136" s="10">
        <v>41</v>
      </c>
      <c r="K136" s="10">
        <v>28</v>
      </c>
      <c r="L136" s="10">
        <v>62</v>
      </c>
      <c r="M136" s="10">
        <v>49</v>
      </c>
      <c r="N136" s="56">
        <v>53</v>
      </c>
      <c r="O136" s="66">
        <v>642</v>
      </c>
      <c r="P136" s="11" t="s">
        <v>405</v>
      </c>
      <c r="Q136" s="11">
        <v>38</v>
      </c>
      <c r="R136" s="31" t="s">
        <v>406</v>
      </c>
    </row>
    <row r="137" spans="3:18" x14ac:dyDescent="0.35">
      <c r="C137" s="30">
        <v>131</v>
      </c>
      <c r="D137" s="49" t="s">
        <v>407</v>
      </c>
      <c r="E137" s="41">
        <v>53</v>
      </c>
      <c r="F137" s="10">
        <v>68</v>
      </c>
      <c r="G137" s="10">
        <v>74</v>
      </c>
      <c r="H137" s="10">
        <v>80</v>
      </c>
      <c r="I137" s="10">
        <v>98</v>
      </c>
      <c r="J137" s="10">
        <v>37</v>
      </c>
      <c r="K137" s="10">
        <v>67</v>
      </c>
      <c r="L137" s="10">
        <v>59</v>
      </c>
      <c r="M137" s="10">
        <v>66</v>
      </c>
      <c r="N137" s="56">
        <v>39</v>
      </c>
      <c r="O137" s="66">
        <v>641</v>
      </c>
      <c r="P137" s="11" t="s">
        <v>408</v>
      </c>
      <c r="Q137" s="11">
        <v>45</v>
      </c>
      <c r="R137" s="31" t="s">
        <v>409</v>
      </c>
    </row>
    <row r="138" spans="3:18" x14ac:dyDescent="0.35">
      <c r="C138" s="30">
        <v>132</v>
      </c>
      <c r="D138" s="49" t="s">
        <v>410</v>
      </c>
      <c r="E138" s="41">
        <v>49</v>
      </c>
      <c r="F138" s="10">
        <v>63</v>
      </c>
      <c r="G138" s="10">
        <v>77</v>
      </c>
      <c r="H138" s="10">
        <v>83</v>
      </c>
      <c r="I138" s="10">
        <v>91</v>
      </c>
      <c r="J138" s="10">
        <v>56</v>
      </c>
      <c r="K138" s="10">
        <v>31</v>
      </c>
      <c r="L138" s="10">
        <v>58</v>
      </c>
      <c r="M138" s="10">
        <v>63</v>
      </c>
      <c r="N138" s="56">
        <v>69</v>
      </c>
      <c r="O138" s="66">
        <v>640</v>
      </c>
      <c r="P138" s="11" t="s">
        <v>411</v>
      </c>
      <c r="Q138" s="11">
        <v>39</v>
      </c>
      <c r="R138" s="31" t="s">
        <v>412</v>
      </c>
    </row>
    <row r="139" spans="3:18" x14ac:dyDescent="0.35">
      <c r="C139" s="30">
        <v>133</v>
      </c>
      <c r="D139" s="49" t="s">
        <v>413</v>
      </c>
      <c r="E139" s="41">
        <v>75</v>
      </c>
      <c r="F139" s="10">
        <v>64</v>
      </c>
      <c r="G139" s="10">
        <v>42</v>
      </c>
      <c r="H139" s="10">
        <v>65</v>
      </c>
      <c r="I139" s="10">
        <v>99</v>
      </c>
      <c r="J139" s="10">
        <v>57</v>
      </c>
      <c r="K139" s="10">
        <v>53</v>
      </c>
      <c r="L139" s="10">
        <v>60</v>
      </c>
      <c r="M139" s="10">
        <v>55</v>
      </c>
      <c r="N139" s="56">
        <v>65</v>
      </c>
      <c r="O139" s="66">
        <v>635</v>
      </c>
      <c r="P139" s="11" t="s">
        <v>414</v>
      </c>
      <c r="Q139" s="11">
        <v>44</v>
      </c>
      <c r="R139" s="31" t="s">
        <v>415</v>
      </c>
    </row>
    <row r="140" spans="3:18" x14ac:dyDescent="0.35">
      <c r="C140" s="30">
        <v>134</v>
      </c>
      <c r="D140" s="49" t="s">
        <v>416</v>
      </c>
      <c r="E140" s="41">
        <v>81</v>
      </c>
      <c r="F140" s="10">
        <v>62</v>
      </c>
      <c r="G140" s="10">
        <v>64</v>
      </c>
      <c r="H140" s="10">
        <v>60</v>
      </c>
      <c r="I140" s="10">
        <v>61</v>
      </c>
      <c r="J140" s="10">
        <v>76</v>
      </c>
      <c r="K140" s="10">
        <v>27</v>
      </c>
      <c r="L140" s="10">
        <v>112</v>
      </c>
      <c r="M140" s="10">
        <v>40</v>
      </c>
      <c r="N140" s="56">
        <v>48</v>
      </c>
      <c r="O140" s="66">
        <v>631</v>
      </c>
      <c r="P140" s="11" t="s">
        <v>417</v>
      </c>
      <c r="Q140" s="11">
        <v>41</v>
      </c>
      <c r="R140" s="31" t="s">
        <v>418</v>
      </c>
    </row>
    <row r="141" spans="3:18" x14ac:dyDescent="0.35">
      <c r="C141" s="30">
        <v>135</v>
      </c>
      <c r="D141" s="49" t="s">
        <v>419</v>
      </c>
      <c r="E141" s="41">
        <v>73</v>
      </c>
      <c r="F141" s="10">
        <v>80</v>
      </c>
      <c r="G141" s="10">
        <v>50</v>
      </c>
      <c r="H141" s="10">
        <v>95</v>
      </c>
      <c r="I141" s="10">
        <v>105</v>
      </c>
      <c r="J141" s="10">
        <v>42</v>
      </c>
      <c r="K141" s="10">
        <v>33</v>
      </c>
      <c r="L141" s="10">
        <v>45</v>
      </c>
      <c r="M141" s="10">
        <v>59</v>
      </c>
      <c r="N141" s="56">
        <v>48</v>
      </c>
      <c r="O141" s="66">
        <v>630</v>
      </c>
      <c r="P141" s="11" t="s">
        <v>420</v>
      </c>
      <c r="Q141" s="11">
        <v>41</v>
      </c>
      <c r="R141" s="31" t="s">
        <v>421</v>
      </c>
    </row>
    <row r="142" spans="3:18" x14ac:dyDescent="0.35">
      <c r="C142" s="30">
        <v>136</v>
      </c>
      <c r="D142" s="49" t="s">
        <v>422</v>
      </c>
      <c r="E142" s="41">
        <v>0</v>
      </c>
      <c r="F142" s="10">
        <v>94</v>
      </c>
      <c r="G142" s="10">
        <v>46</v>
      </c>
      <c r="H142" s="10">
        <v>100</v>
      </c>
      <c r="I142" s="10">
        <v>83</v>
      </c>
      <c r="J142" s="10">
        <v>91</v>
      </c>
      <c r="K142" s="10">
        <v>4</v>
      </c>
      <c r="L142" s="10">
        <v>76</v>
      </c>
      <c r="M142" s="10">
        <v>57</v>
      </c>
      <c r="N142" s="56">
        <v>78</v>
      </c>
      <c r="O142" s="66">
        <v>629</v>
      </c>
      <c r="P142" s="11" t="s">
        <v>423</v>
      </c>
      <c r="Q142" s="11">
        <v>38</v>
      </c>
      <c r="R142" s="31" t="s">
        <v>424</v>
      </c>
    </row>
    <row r="143" spans="3:18" x14ac:dyDescent="0.35">
      <c r="C143" s="30">
        <v>137</v>
      </c>
      <c r="D143" s="49" t="s">
        <v>425</v>
      </c>
      <c r="E143" s="41">
        <v>66</v>
      </c>
      <c r="F143" s="10">
        <v>86</v>
      </c>
      <c r="G143" s="10">
        <v>74</v>
      </c>
      <c r="H143" s="10">
        <v>67</v>
      </c>
      <c r="I143" s="10">
        <v>87</v>
      </c>
      <c r="J143" s="10">
        <v>16</v>
      </c>
      <c r="K143" s="10">
        <v>30</v>
      </c>
      <c r="L143" s="10">
        <v>60</v>
      </c>
      <c r="M143" s="10">
        <v>74</v>
      </c>
      <c r="N143" s="56">
        <v>68</v>
      </c>
      <c r="O143" s="66">
        <v>628</v>
      </c>
      <c r="P143" s="11" t="s">
        <v>426</v>
      </c>
      <c r="Q143" s="11">
        <v>40</v>
      </c>
      <c r="R143" s="31" t="s">
        <v>427</v>
      </c>
    </row>
    <row r="144" spans="3:18" x14ac:dyDescent="0.35">
      <c r="C144" s="30">
        <v>138</v>
      </c>
      <c r="D144" s="49" t="s">
        <v>428</v>
      </c>
      <c r="E144" s="41">
        <v>22</v>
      </c>
      <c r="F144" s="10">
        <v>83</v>
      </c>
      <c r="G144" s="10">
        <v>70</v>
      </c>
      <c r="H144" s="10">
        <v>106</v>
      </c>
      <c r="I144" s="10">
        <v>88</v>
      </c>
      <c r="J144" s="10">
        <v>57</v>
      </c>
      <c r="K144" s="10">
        <v>41</v>
      </c>
      <c r="L144" s="10">
        <v>67</v>
      </c>
      <c r="M144" s="10">
        <v>55</v>
      </c>
      <c r="N144" s="56">
        <v>38</v>
      </c>
      <c r="O144" s="66">
        <v>627</v>
      </c>
      <c r="P144" s="11" t="s">
        <v>429</v>
      </c>
      <c r="Q144" s="11">
        <v>37</v>
      </c>
      <c r="R144" s="31" t="s">
        <v>430</v>
      </c>
    </row>
    <row r="145" spans="3:18" x14ac:dyDescent="0.35">
      <c r="C145" s="30">
        <v>139</v>
      </c>
      <c r="D145" s="49" t="s">
        <v>431</v>
      </c>
      <c r="E145" s="41">
        <v>46</v>
      </c>
      <c r="F145" s="10">
        <v>92</v>
      </c>
      <c r="G145" s="10">
        <v>59</v>
      </c>
      <c r="H145" s="10">
        <v>90</v>
      </c>
      <c r="I145" s="10">
        <v>92</v>
      </c>
      <c r="J145" s="10">
        <v>42</v>
      </c>
      <c r="K145" s="10">
        <v>31</v>
      </c>
      <c r="L145" s="10">
        <v>42</v>
      </c>
      <c r="M145" s="10">
        <v>56</v>
      </c>
      <c r="N145" s="56">
        <v>72</v>
      </c>
      <c r="O145" s="66">
        <v>622</v>
      </c>
      <c r="P145" s="11" t="s">
        <v>432</v>
      </c>
      <c r="Q145" s="11">
        <v>36</v>
      </c>
      <c r="R145" s="31" t="s">
        <v>433</v>
      </c>
    </row>
    <row r="146" spans="3:18" x14ac:dyDescent="0.35">
      <c r="C146" s="30">
        <v>140</v>
      </c>
      <c r="D146" s="49" t="s">
        <v>434</v>
      </c>
      <c r="E146" s="41">
        <v>85</v>
      </c>
      <c r="F146" s="10">
        <v>91</v>
      </c>
      <c r="G146" s="10">
        <v>65</v>
      </c>
      <c r="H146" s="10">
        <v>99</v>
      </c>
      <c r="I146" s="10">
        <v>88</v>
      </c>
      <c r="J146" s="10">
        <v>36</v>
      </c>
      <c r="K146" s="10">
        <v>-26</v>
      </c>
      <c r="L146" s="10">
        <v>45</v>
      </c>
      <c r="M146" s="10">
        <v>57</v>
      </c>
      <c r="N146" s="56">
        <v>82</v>
      </c>
      <c r="O146" s="66">
        <v>622</v>
      </c>
      <c r="P146" s="11" t="s">
        <v>435</v>
      </c>
      <c r="Q146" s="11">
        <v>39</v>
      </c>
      <c r="R146" s="31" t="s">
        <v>436</v>
      </c>
    </row>
    <row r="147" spans="3:18" x14ac:dyDescent="0.35">
      <c r="C147" s="30">
        <v>141</v>
      </c>
      <c r="D147" s="49" t="s">
        <v>437</v>
      </c>
      <c r="E147" s="41">
        <v>85</v>
      </c>
      <c r="F147" s="10">
        <v>91</v>
      </c>
      <c r="G147" s="10">
        <v>85</v>
      </c>
      <c r="H147" s="10">
        <v>68</v>
      </c>
      <c r="I147" s="10">
        <v>99</v>
      </c>
      <c r="J147" s="10">
        <v>39</v>
      </c>
      <c r="K147" s="10">
        <v>22</v>
      </c>
      <c r="L147" s="10">
        <v>24</v>
      </c>
      <c r="M147" s="10">
        <v>60</v>
      </c>
      <c r="N147" s="56">
        <v>49</v>
      </c>
      <c r="O147" s="66">
        <v>622</v>
      </c>
      <c r="P147" s="11" t="s">
        <v>438</v>
      </c>
      <c r="Q147" s="11">
        <v>38</v>
      </c>
      <c r="R147" s="31" t="s">
        <v>439</v>
      </c>
    </row>
    <row r="148" spans="3:18" x14ac:dyDescent="0.35">
      <c r="C148" s="30">
        <v>142</v>
      </c>
      <c r="D148" s="49" t="s">
        <v>440</v>
      </c>
      <c r="E148" s="41">
        <v>44</v>
      </c>
      <c r="F148" s="10">
        <v>85</v>
      </c>
      <c r="G148" s="10">
        <v>67</v>
      </c>
      <c r="H148" s="10">
        <v>98</v>
      </c>
      <c r="I148" s="10">
        <v>84</v>
      </c>
      <c r="J148" s="10">
        <v>67</v>
      </c>
      <c r="K148" s="10">
        <v>46</v>
      </c>
      <c r="L148" s="10">
        <v>57</v>
      </c>
      <c r="M148" s="10">
        <v>37</v>
      </c>
      <c r="N148" s="56">
        <v>35</v>
      </c>
      <c r="O148" s="66">
        <v>620</v>
      </c>
      <c r="P148" s="11" t="s">
        <v>441</v>
      </c>
      <c r="Q148" s="11">
        <v>37</v>
      </c>
      <c r="R148" s="31" t="s">
        <v>442</v>
      </c>
    </row>
    <row r="149" spans="3:18" x14ac:dyDescent="0.35">
      <c r="C149" s="30">
        <v>143</v>
      </c>
      <c r="D149" s="49" t="s">
        <v>443</v>
      </c>
      <c r="E149" s="41">
        <v>51</v>
      </c>
      <c r="F149" s="10">
        <v>74</v>
      </c>
      <c r="G149" s="10">
        <v>66</v>
      </c>
      <c r="H149" s="10">
        <v>94</v>
      </c>
      <c r="I149" s="10">
        <v>67</v>
      </c>
      <c r="J149" s="10">
        <v>40</v>
      </c>
      <c r="K149" s="10">
        <v>26</v>
      </c>
      <c r="L149" s="10">
        <v>78</v>
      </c>
      <c r="M149" s="10">
        <v>56</v>
      </c>
      <c r="N149" s="56">
        <v>68</v>
      </c>
      <c r="O149" s="66">
        <v>620</v>
      </c>
      <c r="P149" s="11" t="s">
        <v>444</v>
      </c>
      <c r="Q149" s="11">
        <v>40</v>
      </c>
      <c r="R149" s="31" t="s">
        <v>445</v>
      </c>
    </row>
    <row r="150" spans="3:18" x14ac:dyDescent="0.35">
      <c r="C150" s="30">
        <v>144</v>
      </c>
      <c r="D150" s="49" t="s">
        <v>446</v>
      </c>
      <c r="E150" s="41">
        <v>80</v>
      </c>
      <c r="F150" s="10">
        <v>81</v>
      </c>
      <c r="G150" s="10">
        <v>106</v>
      </c>
      <c r="H150" s="10">
        <v>77</v>
      </c>
      <c r="I150" s="10">
        <v>91</v>
      </c>
      <c r="J150" s="10">
        <v>50</v>
      </c>
      <c r="K150" s="10">
        <v>13</v>
      </c>
      <c r="L150" s="10">
        <v>38</v>
      </c>
      <c r="M150" s="10">
        <v>54</v>
      </c>
      <c r="N150" s="56">
        <v>30</v>
      </c>
      <c r="O150" s="66">
        <v>620</v>
      </c>
      <c r="P150" s="11" t="s">
        <v>447</v>
      </c>
      <c r="Q150" s="11">
        <v>39</v>
      </c>
      <c r="R150" s="31" t="s">
        <v>448</v>
      </c>
    </row>
    <row r="151" spans="3:18" x14ac:dyDescent="0.35">
      <c r="C151" s="30">
        <v>145</v>
      </c>
      <c r="D151" s="49" t="s">
        <v>449</v>
      </c>
      <c r="E151" s="41">
        <v>82</v>
      </c>
      <c r="F151" s="10">
        <v>34</v>
      </c>
      <c r="G151" s="10">
        <v>71</v>
      </c>
      <c r="H151" s="10">
        <v>77</v>
      </c>
      <c r="I151" s="10">
        <v>80</v>
      </c>
      <c r="J151" s="10">
        <v>86</v>
      </c>
      <c r="K151" s="10">
        <v>16</v>
      </c>
      <c r="L151" s="10">
        <v>42</v>
      </c>
      <c r="M151" s="10">
        <v>47</v>
      </c>
      <c r="N151" s="56">
        <v>85</v>
      </c>
      <c r="O151" s="66">
        <v>620</v>
      </c>
      <c r="P151" s="11" t="s">
        <v>450</v>
      </c>
      <c r="Q151" s="11">
        <v>42</v>
      </c>
      <c r="R151" s="31" t="s">
        <v>451</v>
      </c>
    </row>
    <row r="152" spans="3:18" x14ac:dyDescent="0.35">
      <c r="C152" s="30">
        <v>146</v>
      </c>
      <c r="D152" s="49" t="s">
        <v>452</v>
      </c>
      <c r="E152" s="41">
        <v>70</v>
      </c>
      <c r="F152" s="10">
        <v>98</v>
      </c>
      <c r="G152" s="10">
        <v>54</v>
      </c>
      <c r="H152" s="10">
        <v>85</v>
      </c>
      <c r="I152" s="10">
        <v>101</v>
      </c>
      <c r="J152" s="10">
        <v>67</v>
      </c>
      <c r="K152" s="10">
        <v>2</v>
      </c>
      <c r="L152" s="10">
        <v>34</v>
      </c>
      <c r="M152" s="10">
        <v>68</v>
      </c>
      <c r="N152" s="56">
        <v>38</v>
      </c>
      <c r="O152" s="66">
        <v>617</v>
      </c>
      <c r="P152" s="11" t="s">
        <v>453</v>
      </c>
      <c r="Q152" s="11">
        <v>37</v>
      </c>
      <c r="R152" s="31" t="s">
        <v>454</v>
      </c>
    </row>
    <row r="153" spans="3:18" x14ac:dyDescent="0.35">
      <c r="C153" s="30">
        <v>147</v>
      </c>
      <c r="D153" s="49" t="s">
        <v>455</v>
      </c>
      <c r="E153" s="41">
        <v>95</v>
      </c>
      <c r="F153" s="10">
        <v>60</v>
      </c>
      <c r="G153" s="10">
        <v>58</v>
      </c>
      <c r="H153" s="10">
        <v>100</v>
      </c>
      <c r="I153" s="10">
        <v>56</v>
      </c>
      <c r="J153" s="10">
        <v>91</v>
      </c>
      <c r="K153" s="10">
        <v>1</v>
      </c>
      <c r="L153" s="10">
        <v>48</v>
      </c>
      <c r="M153" s="10">
        <v>53</v>
      </c>
      <c r="N153" s="56">
        <v>54</v>
      </c>
      <c r="O153" s="66">
        <v>616</v>
      </c>
      <c r="P153" s="11" t="s">
        <v>456</v>
      </c>
      <c r="Q153" s="11">
        <v>41</v>
      </c>
      <c r="R153" s="31" t="s">
        <v>457</v>
      </c>
    </row>
    <row r="154" spans="3:18" x14ac:dyDescent="0.35">
      <c r="C154" s="30">
        <v>148</v>
      </c>
      <c r="D154" s="49" t="s">
        <v>458</v>
      </c>
      <c r="E154" s="41">
        <v>80</v>
      </c>
      <c r="F154" s="10">
        <v>75</v>
      </c>
      <c r="G154" s="10">
        <v>101</v>
      </c>
      <c r="H154" s="10">
        <v>58</v>
      </c>
      <c r="I154" s="10">
        <v>102</v>
      </c>
      <c r="J154" s="10">
        <v>34</v>
      </c>
      <c r="K154" s="10">
        <v>-1</v>
      </c>
      <c r="L154" s="10">
        <v>37</v>
      </c>
      <c r="M154" s="10">
        <v>58</v>
      </c>
      <c r="N154" s="56">
        <v>70</v>
      </c>
      <c r="O154" s="66">
        <v>614</v>
      </c>
      <c r="P154" s="11" t="s">
        <v>459</v>
      </c>
      <c r="Q154" s="11">
        <v>37</v>
      </c>
      <c r="R154" s="31" t="s">
        <v>460</v>
      </c>
    </row>
    <row r="155" spans="3:18" x14ac:dyDescent="0.35">
      <c r="C155" s="30">
        <v>149</v>
      </c>
      <c r="D155" s="49" t="s">
        <v>461</v>
      </c>
      <c r="E155" s="41">
        <v>41</v>
      </c>
      <c r="F155" s="10">
        <v>91</v>
      </c>
      <c r="G155" s="10">
        <v>72</v>
      </c>
      <c r="H155" s="10">
        <v>89</v>
      </c>
      <c r="I155" s="10">
        <v>105</v>
      </c>
      <c r="J155" s="10">
        <v>35</v>
      </c>
      <c r="K155" s="10">
        <v>14</v>
      </c>
      <c r="L155" s="10">
        <v>62</v>
      </c>
      <c r="M155" s="10">
        <v>69</v>
      </c>
      <c r="N155" s="56">
        <v>36</v>
      </c>
      <c r="O155" s="66">
        <v>614</v>
      </c>
      <c r="P155" s="11" t="s">
        <v>462</v>
      </c>
      <c r="Q155" s="11">
        <v>40</v>
      </c>
      <c r="R155" s="31" t="s">
        <v>190</v>
      </c>
    </row>
    <row r="156" spans="3:18" x14ac:dyDescent="0.35">
      <c r="C156" s="30">
        <v>150</v>
      </c>
      <c r="D156" s="49" t="s">
        <v>463</v>
      </c>
      <c r="E156" s="41">
        <v>76</v>
      </c>
      <c r="F156" s="10">
        <v>98</v>
      </c>
      <c r="G156" s="10">
        <v>30</v>
      </c>
      <c r="H156" s="10">
        <v>85</v>
      </c>
      <c r="I156" s="10">
        <v>67</v>
      </c>
      <c r="J156" s="10">
        <v>66</v>
      </c>
      <c r="K156" s="10">
        <v>40</v>
      </c>
      <c r="L156" s="10">
        <v>40</v>
      </c>
      <c r="M156" s="10">
        <v>61</v>
      </c>
      <c r="N156" s="56">
        <v>50</v>
      </c>
      <c r="O156" s="66">
        <v>613</v>
      </c>
      <c r="P156" s="11" t="s">
        <v>464</v>
      </c>
      <c r="Q156" s="11">
        <v>36</v>
      </c>
      <c r="R156" s="31" t="s">
        <v>465</v>
      </c>
    </row>
    <row r="157" spans="3:18" x14ac:dyDescent="0.35">
      <c r="C157" s="30">
        <v>151</v>
      </c>
      <c r="D157" s="49" t="s">
        <v>466</v>
      </c>
      <c r="E157" s="41">
        <v>77</v>
      </c>
      <c r="F157" s="10">
        <v>61</v>
      </c>
      <c r="G157" s="10">
        <v>67</v>
      </c>
      <c r="H157" s="10">
        <v>90</v>
      </c>
      <c r="I157" s="10">
        <v>85</v>
      </c>
      <c r="J157" s="10">
        <v>77</v>
      </c>
      <c r="K157" s="10">
        <v>29</v>
      </c>
      <c r="L157" s="10">
        <v>23</v>
      </c>
      <c r="M157" s="10">
        <v>67</v>
      </c>
      <c r="N157" s="56">
        <v>37</v>
      </c>
      <c r="O157" s="66">
        <v>613</v>
      </c>
      <c r="P157" s="11" t="s">
        <v>467</v>
      </c>
      <c r="Q157" s="11">
        <v>40</v>
      </c>
      <c r="R157" s="31" t="s">
        <v>468</v>
      </c>
    </row>
    <row r="158" spans="3:18" x14ac:dyDescent="0.35">
      <c r="C158" s="30">
        <v>152</v>
      </c>
      <c r="D158" s="49" t="s">
        <v>469</v>
      </c>
      <c r="E158" s="41">
        <v>40</v>
      </c>
      <c r="F158" s="10">
        <v>55</v>
      </c>
      <c r="G158" s="10">
        <v>30</v>
      </c>
      <c r="H158" s="10">
        <v>82</v>
      </c>
      <c r="I158" s="10">
        <v>95</v>
      </c>
      <c r="J158" s="10">
        <v>66</v>
      </c>
      <c r="K158" s="10">
        <v>34</v>
      </c>
      <c r="L158" s="10">
        <v>83</v>
      </c>
      <c r="M158" s="10">
        <v>60</v>
      </c>
      <c r="N158" s="56">
        <v>68</v>
      </c>
      <c r="O158" s="66">
        <v>613</v>
      </c>
      <c r="P158" s="11" t="s">
        <v>470</v>
      </c>
      <c r="Q158" s="11">
        <v>44</v>
      </c>
      <c r="R158" s="31" t="s">
        <v>471</v>
      </c>
    </row>
    <row r="159" spans="3:18" x14ac:dyDescent="0.35">
      <c r="C159" s="30">
        <v>153</v>
      </c>
      <c r="D159" s="49" t="s">
        <v>472</v>
      </c>
      <c r="E159" s="41">
        <v>80</v>
      </c>
      <c r="F159" s="10">
        <v>70</v>
      </c>
      <c r="G159" s="10">
        <v>40</v>
      </c>
      <c r="H159" s="10">
        <v>92</v>
      </c>
      <c r="I159" s="10">
        <v>110</v>
      </c>
      <c r="J159" s="10">
        <v>54</v>
      </c>
      <c r="K159" s="10">
        <v>8</v>
      </c>
      <c r="L159" s="10">
        <v>54</v>
      </c>
      <c r="M159" s="10">
        <v>48</v>
      </c>
      <c r="N159" s="56">
        <v>56</v>
      </c>
      <c r="O159" s="66">
        <v>612</v>
      </c>
      <c r="P159" s="11" t="s">
        <v>473</v>
      </c>
      <c r="Q159" s="11">
        <v>38</v>
      </c>
      <c r="R159" s="31" t="s">
        <v>474</v>
      </c>
    </row>
    <row r="160" spans="3:18" x14ac:dyDescent="0.35">
      <c r="C160" s="30">
        <v>154</v>
      </c>
      <c r="D160" s="49" t="s">
        <v>475</v>
      </c>
      <c r="E160" s="41">
        <v>59</v>
      </c>
      <c r="F160" s="10">
        <v>84</v>
      </c>
      <c r="G160" s="10">
        <v>75</v>
      </c>
      <c r="H160" s="10">
        <v>107</v>
      </c>
      <c r="I160" s="10">
        <v>99</v>
      </c>
      <c r="J160" s="10">
        <v>56</v>
      </c>
      <c r="K160" s="10">
        <v>27</v>
      </c>
      <c r="L160" s="10">
        <v>5</v>
      </c>
      <c r="M160" s="10">
        <v>56</v>
      </c>
      <c r="N160" s="56">
        <v>42</v>
      </c>
      <c r="O160" s="66">
        <v>610</v>
      </c>
      <c r="P160" s="11" t="s">
        <v>476</v>
      </c>
      <c r="Q160" s="11">
        <v>39</v>
      </c>
      <c r="R160" s="31" t="s">
        <v>477</v>
      </c>
    </row>
    <row r="161" spans="3:18" x14ac:dyDescent="0.35">
      <c r="C161" s="30">
        <v>155</v>
      </c>
      <c r="D161" s="49" t="s">
        <v>478</v>
      </c>
      <c r="E161" s="41">
        <v>80</v>
      </c>
      <c r="F161" s="10">
        <v>84</v>
      </c>
      <c r="G161" s="10">
        <v>28</v>
      </c>
      <c r="H161" s="10">
        <v>58</v>
      </c>
      <c r="I161" s="10">
        <v>89</v>
      </c>
      <c r="J161" s="10">
        <v>77</v>
      </c>
      <c r="K161" s="10">
        <v>9</v>
      </c>
      <c r="L161" s="10">
        <v>66</v>
      </c>
      <c r="M161" s="10">
        <v>55</v>
      </c>
      <c r="N161" s="56">
        <v>63</v>
      </c>
      <c r="O161" s="66">
        <v>609</v>
      </c>
      <c r="P161" s="11" t="s">
        <v>479</v>
      </c>
      <c r="Q161" s="11">
        <v>40</v>
      </c>
      <c r="R161" s="31" t="s">
        <v>480</v>
      </c>
    </row>
    <row r="162" spans="3:18" x14ac:dyDescent="0.35">
      <c r="C162" s="30">
        <v>156</v>
      </c>
      <c r="D162" s="49" t="s">
        <v>481</v>
      </c>
      <c r="E162" s="41">
        <v>55</v>
      </c>
      <c r="F162" s="10">
        <v>0</v>
      </c>
      <c r="G162" s="10">
        <v>92</v>
      </c>
      <c r="H162" s="10">
        <v>41</v>
      </c>
      <c r="I162" s="10">
        <v>102</v>
      </c>
      <c r="J162" s="10">
        <v>120</v>
      </c>
      <c r="K162" s="10">
        <v>6</v>
      </c>
      <c r="L162" s="10">
        <v>101</v>
      </c>
      <c r="M162" s="10">
        <v>17</v>
      </c>
      <c r="N162" s="56">
        <v>74</v>
      </c>
      <c r="O162" s="66">
        <v>608</v>
      </c>
      <c r="P162" s="11" t="s">
        <v>482</v>
      </c>
      <c r="Q162" s="11">
        <v>38</v>
      </c>
      <c r="R162" s="31" t="s">
        <v>483</v>
      </c>
    </row>
    <row r="163" spans="3:18" x14ac:dyDescent="0.35">
      <c r="C163" s="30">
        <v>157</v>
      </c>
      <c r="D163" s="49" t="s">
        <v>484</v>
      </c>
      <c r="E163" s="41">
        <v>51</v>
      </c>
      <c r="F163" s="10">
        <v>74</v>
      </c>
      <c r="G163" s="10">
        <v>80</v>
      </c>
      <c r="H163" s="10">
        <v>44</v>
      </c>
      <c r="I163" s="10">
        <v>93</v>
      </c>
      <c r="J163" s="10">
        <v>53</v>
      </c>
      <c r="K163" s="10">
        <v>-2</v>
      </c>
      <c r="L163" s="10">
        <v>108</v>
      </c>
      <c r="M163" s="10">
        <v>41</v>
      </c>
      <c r="N163" s="56">
        <v>66</v>
      </c>
      <c r="O163" s="66">
        <v>608</v>
      </c>
      <c r="P163" s="11" t="s">
        <v>485</v>
      </c>
      <c r="Q163" s="11">
        <v>40</v>
      </c>
      <c r="R163" s="31" t="s">
        <v>486</v>
      </c>
    </row>
    <row r="164" spans="3:18" x14ac:dyDescent="0.35">
      <c r="C164" s="30">
        <v>158</v>
      </c>
      <c r="D164" s="49" t="s">
        <v>487</v>
      </c>
      <c r="E164" s="41">
        <v>54</v>
      </c>
      <c r="F164" s="10">
        <v>82</v>
      </c>
      <c r="G164" s="10">
        <v>30</v>
      </c>
      <c r="H164" s="10">
        <v>82</v>
      </c>
      <c r="I164" s="10">
        <v>132</v>
      </c>
      <c r="J164" s="10">
        <v>81</v>
      </c>
      <c r="K164" s="10">
        <v>-24</v>
      </c>
      <c r="L164" s="10">
        <v>84</v>
      </c>
      <c r="M164" s="10">
        <v>43</v>
      </c>
      <c r="N164" s="56">
        <v>43</v>
      </c>
      <c r="O164" s="66">
        <v>607</v>
      </c>
      <c r="P164" s="11" t="s">
        <v>488</v>
      </c>
      <c r="Q164" s="11">
        <v>35</v>
      </c>
      <c r="R164" s="31" t="s">
        <v>489</v>
      </c>
    </row>
    <row r="165" spans="3:18" x14ac:dyDescent="0.35">
      <c r="C165" s="30">
        <v>159</v>
      </c>
      <c r="D165" s="49" t="s">
        <v>29</v>
      </c>
      <c r="E165" s="41">
        <v>57</v>
      </c>
      <c r="F165" s="10">
        <v>79</v>
      </c>
      <c r="G165" s="10">
        <v>79</v>
      </c>
      <c r="H165" s="10">
        <v>50</v>
      </c>
      <c r="I165" s="10">
        <v>116</v>
      </c>
      <c r="J165" s="10">
        <v>55</v>
      </c>
      <c r="K165" s="10">
        <v>8</v>
      </c>
      <c r="L165" s="10">
        <v>37</v>
      </c>
      <c r="M165" s="10">
        <v>57</v>
      </c>
      <c r="N165" s="56">
        <v>68</v>
      </c>
      <c r="O165" s="66">
        <v>606</v>
      </c>
      <c r="P165" s="11" t="s">
        <v>490</v>
      </c>
      <c r="Q165" s="11">
        <v>43</v>
      </c>
      <c r="R165" s="31" t="s">
        <v>491</v>
      </c>
    </row>
    <row r="166" spans="3:18" x14ac:dyDescent="0.35">
      <c r="C166" s="30">
        <v>160</v>
      </c>
      <c r="D166" s="49" t="s">
        <v>492</v>
      </c>
      <c r="E166" s="41">
        <v>51</v>
      </c>
      <c r="F166" s="10">
        <v>45</v>
      </c>
      <c r="G166" s="10">
        <v>68</v>
      </c>
      <c r="H166" s="10">
        <v>91</v>
      </c>
      <c r="I166" s="10">
        <v>81</v>
      </c>
      <c r="J166" s="10">
        <v>41</v>
      </c>
      <c r="K166" s="10">
        <v>21</v>
      </c>
      <c r="L166" s="10">
        <v>75</v>
      </c>
      <c r="M166" s="10">
        <v>63</v>
      </c>
      <c r="N166" s="56">
        <v>69</v>
      </c>
      <c r="O166" s="66">
        <v>605</v>
      </c>
      <c r="P166" s="11" t="s">
        <v>493</v>
      </c>
      <c r="Q166" s="11">
        <v>41</v>
      </c>
      <c r="R166" s="31" t="s">
        <v>494</v>
      </c>
    </row>
    <row r="167" spans="3:18" x14ac:dyDescent="0.35">
      <c r="C167" s="30">
        <v>161</v>
      </c>
      <c r="D167" s="49" t="s">
        <v>495</v>
      </c>
      <c r="E167" s="41">
        <v>78</v>
      </c>
      <c r="F167" s="10">
        <v>93</v>
      </c>
      <c r="G167" s="10">
        <v>65</v>
      </c>
      <c r="H167" s="10">
        <v>62</v>
      </c>
      <c r="I167" s="10">
        <v>95</v>
      </c>
      <c r="J167" s="10">
        <v>41</v>
      </c>
      <c r="K167" s="10">
        <v>28</v>
      </c>
      <c r="L167" s="10">
        <v>43</v>
      </c>
      <c r="M167" s="10">
        <v>56</v>
      </c>
      <c r="N167" s="56">
        <v>43</v>
      </c>
      <c r="O167" s="66">
        <v>604</v>
      </c>
      <c r="P167" s="11" t="s">
        <v>496</v>
      </c>
      <c r="Q167" s="11">
        <v>40</v>
      </c>
      <c r="R167" s="31" t="s">
        <v>497</v>
      </c>
    </row>
    <row r="168" spans="3:18" x14ac:dyDescent="0.35">
      <c r="C168" s="30">
        <v>162</v>
      </c>
      <c r="D168" s="49" t="s">
        <v>498</v>
      </c>
      <c r="E168" s="41">
        <v>54</v>
      </c>
      <c r="F168" s="10">
        <v>88</v>
      </c>
      <c r="G168" s="10">
        <v>35</v>
      </c>
      <c r="H168" s="10">
        <v>85</v>
      </c>
      <c r="I168" s="10">
        <v>104</v>
      </c>
      <c r="J168" s="10">
        <v>61</v>
      </c>
      <c r="K168" s="10">
        <v>15</v>
      </c>
      <c r="L168" s="10">
        <v>42</v>
      </c>
      <c r="M168" s="10">
        <v>46</v>
      </c>
      <c r="N168" s="56">
        <v>74</v>
      </c>
      <c r="O168" s="66">
        <v>604</v>
      </c>
      <c r="P168" s="11" t="s">
        <v>499</v>
      </c>
      <c r="Q168" s="11">
        <v>42</v>
      </c>
      <c r="R168" s="31" t="s">
        <v>500</v>
      </c>
    </row>
    <row r="169" spans="3:18" x14ac:dyDescent="0.35">
      <c r="C169" s="30">
        <v>163</v>
      </c>
      <c r="D169" s="49" t="s">
        <v>501</v>
      </c>
      <c r="E169" s="41">
        <v>78</v>
      </c>
      <c r="F169" s="10">
        <v>67</v>
      </c>
      <c r="G169" s="10">
        <v>44</v>
      </c>
      <c r="H169" s="10">
        <v>44</v>
      </c>
      <c r="I169" s="10">
        <v>92</v>
      </c>
      <c r="J169" s="10">
        <v>49</v>
      </c>
      <c r="K169" s="10">
        <v>20</v>
      </c>
      <c r="L169" s="10">
        <v>102</v>
      </c>
      <c r="M169" s="10">
        <v>52</v>
      </c>
      <c r="N169" s="56">
        <v>55</v>
      </c>
      <c r="O169" s="66">
        <v>603</v>
      </c>
      <c r="P169" s="11" t="s">
        <v>502</v>
      </c>
      <c r="Q169" s="11">
        <v>37</v>
      </c>
      <c r="R169" s="31" t="s">
        <v>503</v>
      </c>
    </row>
    <row r="170" spans="3:18" x14ac:dyDescent="0.35">
      <c r="C170" s="30">
        <v>164</v>
      </c>
      <c r="D170" s="49" t="s">
        <v>504</v>
      </c>
      <c r="E170" s="41">
        <v>48</v>
      </c>
      <c r="F170" s="10">
        <v>64</v>
      </c>
      <c r="G170" s="10">
        <v>66</v>
      </c>
      <c r="H170" s="10">
        <v>100</v>
      </c>
      <c r="I170" s="10">
        <v>82</v>
      </c>
      <c r="J170" s="10">
        <v>90</v>
      </c>
      <c r="K170" s="10">
        <v>32</v>
      </c>
      <c r="L170" s="10">
        <v>51</v>
      </c>
      <c r="M170" s="10">
        <v>33</v>
      </c>
      <c r="N170" s="56">
        <v>36</v>
      </c>
      <c r="O170" s="66">
        <v>602</v>
      </c>
      <c r="P170" s="11" t="s">
        <v>505</v>
      </c>
      <c r="Q170" s="11">
        <v>35</v>
      </c>
      <c r="R170" s="31" t="s">
        <v>506</v>
      </c>
    </row>
    <row r="171" spans="3:18" x14ac:dyDescent="0.35">
      <c r="C171" s="30">
        <v>165</v>
      </c>
      <c r="D171" s="49" t="s">
        <v>507</v>
      </c>
      <c r="E171" s="41">
        <v>76</v>
      </c>
      <c r="F171" s="10">
        <v>69</v>
      </c>
      <c r="G171" s="10">
        <v>64</v>
      </c>
      <c r="H171" s="10">
        <v>82</v>
      </c>
      <c r="I171" s="10">
        <v>69</v>
      </c>
      <c r="J171" s="10">
        <v>67</v>
      </c>
      <c r="K171" s="10">
        <v>52</v>
      </c>
      <c r="L171" s="10">
        <v>0</v>
      </c>
      <c r="M171" s="10">
        <v>69</v>
      </c>
      <c r="N171" s="56">
        <v>52</v>
      </c>
      <c r="O171" s="66">
        <v>600</v>
      </c>
      <c r="P171" s="11" t="s">
        <v>508</v>
      </c>
      <c r="Q171" s="11">
        <v>36</v>
      </c>
      <c r="R171" s="31" t="s">
        <v>509</v>
      </c>
    </row>
    <row r="172" spans="3:18" x14ac:dyDescent="0.35">
      <c r="C172" s="30">
        <v>166</v>
      </c>
      <c r="D172" s="49" t="s">
        <v>510</v>
      </c>
      <c r="E172" s="41">
        <v>63</v>
      </c>
      <c r="F172" s="10">
        <v>68</v>
      </c>
      <c r="G172" s="10">
        <v>96</v>
      </c>
      <c r="H172" s="10">
        <v>60</v>
      </c>
      <c r="I172" s="10">
        <v>56</v>
      </c>
      <c r="J172" s="10">
        <v>84</v>
      </c>
      <c r="K172" s="10">
        <v>12</v>
      </c>
      <c r="L172" s="10">
        <v>49</v>
      </c>
      <c r="M172" s="10">
        <v>43</v>
      </c>
      <c r="N172" s="56">
        <v>67</v>
      </c>
      <c r="O172" s="66">
        <v>598</v>
      </c>
      <c r="P172" s="11" t="s">
        <v>511</v>
      </c>
      <c r="Q172" s="11">
        <v>37</v>
      </c>
      <c r="R172" s="31" t="s">
        <v>512</v>
      </c>
    </row>
    <row r="173" spans="3:18" x14ac:dyDescent="0.35">
      <c r="C173" s="30">
        <v>167</v>
      </c>
      <c r="D173" s="49" t="s">
        <v>513</v>
      </c>
      <c r="E173" s="41">
        <v>75</v>
      </c>
      <c r="F173" s="10">
        <v>92</v>
      </c>
      <c r="G173" s="10">
        <v>73</v>
      </c>
      <c r="H173" s="10">
        <v>99</v>
      </c>
      <c r="I173" s="10">
        <v>86</v>
      </c>
      <c r="J173" s="10">
        <v>46</v>
      </c>
      <c r="K173" s="10">
        <v>7</v>
      </c>
      <c r="L173" s="10">
        <v>0</v>
      </c>
      <c r="M173" s="10">
        <v>59</v>
      </c>
      <c r="N173" s="56">
        <v>57</v>
      </c>
      <c r="O173" s="66">
        <v>594</v>
      </c>
      <c r="P173" s="11" t="s">
        <v>514</v>
      </c>
      <c r="Q173" s="11">
        <v>34</v>
      </c>
      <c r="R173" s="31" t="s">
        <v>515</v>
      </c>
    </row>
    <row r="174" spans="3:18" x14ac:dyDescent="0.35">
      <c r="C174" s="30">
        <v>168</v>
      </c>
      <c r="D174" s="49" t="s">
        <v>516</v>
      </c>
      <c r="E174" s="41">
        <v>72</v>
      </c>
      <c r="F174" s="10">
        <v>30</v>
      </c>
      <c r="G174" s="10">
        <v>79</v>
      </c>
      <c r="H174" s="10">
        <v>57</v>
      </c>
      <c r="I174" s="10">
        <v>69</v>
      </c>
      <c r="J174" s="10">
        <v>85</v>
      </c>
      <c r="K174" s="10">
        <v>-1</v>
      </c>
      <c r="L174" s="10">
        <v>48</v>
      </c>
      <c r="M174" s="10">
        <v>65</v>
      </c>
      <c r="N174" s="56">
        <v>86</v>
      </c>
      <c r="O174" s="66">
        <v>590</v>
      </c>
      <c r="P174" s="11" t="s">
        <v>517</v>
      </c>
      <c r="Q174" s="11">
        <v>39</v>
      </c>
      <c r="R174" s="31" t="s">
        <v>518</v>
      </c>
    </row>
    <row r="175" spans="3:18" x14ac:dyDescent="0.35">
      <c r="C175" s="30">
        <v>169</v>
      </c>
      <c r="D175" s="49" t="s">
        <v>519</v>
      </c>
      <c r="E175" s="41">
        <v>103</v>
      </c>
      <c r="F175" s="10">
        <v>43</v>
      </c>
      <c r="G175" s="10">
        <v>18</v>
      </c>
      <c r="H175" s="10">
        <v>94</v>
      </c>
      <c r="I175" s="10">
        <v>117</v>
      </c>
      <c r="J175" s="10">
        <v>56</v>
      </c>
      <c r="K175" s="10">
        <v>19</v>
      </c>
      <c r="L175" s="10">
        <v>58</v>
      </c>
      <c r="M175" s="10">
        <v>64</v>
      </c>
      <c r="N175" s="56">
        <v>18</v>
      </c>
      <c r="O175" s="66">
        <v>590</v>
      </c>
      <c r="P175" s="11" t="s">
        <v>520</v>
      </c>
      <c r="Q175" s="11">
        <v>42</v>
      </c>
      <c r="R175" s="31" t="s">
        <v>521</v>
      </c>
    </row>
    <row r="176" spans="3:18" x14ac:dyDescent="0.35">
      <c r="C176" s="30">
        <v>170</v>
      </c>
      <c r="D176" s="49" t="s">
        <v>522</v>
      </c>
      <c r="E176" s="41">
        <v>72</v>
      </c>
      <c r="F176" s="10">
        <v>42</v>
      </c>
      <c r="G176" s="10">
        <v>42</v>
      </c>
      <c r="H176" s="10">
        <v>80</v>
      </c>
      <c r="I176" s="10">
        <v>79</v>
      </c>
      <c r="J176" s="10">
        <v>57</v>
      </c>
      <c r="K176" s="10">
        <v>16</v>
      </c>
      <c r="L176" s="10">
        <v>55</v>
      </c>
      <c r="M176" s="10">
        <v>54</v>
      </c>
      <c r="N176" s="56">
        <v>88</v>
      </c>
      <c r="O176" s="66">
        <v>585</v>
      </c>
      <c r="P176" s="11" t="s">
        <v>523</v>
      </c>
      <c r="Q176" s="11">
        <v>38</v>
      </c>
      <c r="R176" s="31" t="s">
        <v>524</v>
      </c>
    </row>
    <row r="177" spans="3:18" x14ac:dyDescent="0.35">
      <c r="C177" s="30">
        <v>171</v>
      </c>
      <c r="D177" s="49" t="s">
        <v>525</v>
      </c>
      <c r="E177" s="41">
        <v>62</v>
      </c>
      <c r="F177" s="10">
        <v>52</v>
      </c>
      <c r="G177" s="10">
        <v>46</v>
      </c>
      <c r="H177" s="10">
        <v>66</v>
      </c>
      <c r="I177" s="10">
        <v>101</v>
      </c>
      <c r="J177" s="10">
        <v>55</v>
      </c>
      <c r="K177" s="10">
        <v>0</v>
      </c>
      <c r="L177" s="10">
        <v>101</v>
      </c>
      <c r="M177" s="10">
        <v>43</v>
      </c>
      <c r="N177" s="56">
        <v>59</v>
      </c>
      <c r="O177" s="66">
        <v>585</v>
      </c>
      <c r="P177" s="11" t="s">
        <v>526</v>
      </c>
      <c r="Q177" s="11">
        <v>40</v>
      </c>
      <c r="R177" s="31" t="s">
        <v>527</v>
      </c>
    </row>
    <row r="178" spans="3:18" x14ac:dyDescent="0.35">
      <c r="C178" s="30">
        <v>172</v>
      </c>
      <c r="D178" s="49" t="s">
        <v>528</v>
      </c>
      <c r="E178" s="41">
        <v>82</v>
      </c>
      <c r="F178" s="10">
        <v>73</v>
      </c>
      <c r="G178" s="10">
        <v>61</v>
      </c>
      <c r="H178" s="10">
        <v>83</v>
      </c>
      <c r="I178" s="10">
        <v>81</v>
      </c>
      <c r="J178" s="10">
        <v>72</v>
      </c>
      <c r="K178" s="10">
        <v>-34</v>
      </c>
      <c r="L178" s="10">
        <v>61</v>
      </c>
      <c r="M178" s="10">
        <v>44</v>
      </c>
      <c r="N178" s="56">
        <v>61</v>
      </c>
      <c r="O178" s="66">
        <v>584</v>
      </c>
      <c r="P178" s="11" t="s">
        <v>529</v>
      </c>
      <c r="Q178" s="11">
        <v>38</v>
      </c>
      <c r="R178" s="31" t="s">
        <v>530</v>
      </c>
    </row>
    <row r="179" spans="3:18" x14ac:dyDescent="0.35">
      <c r="C179" s="30">
        <v>173</v>
      </c>
      <c r="D179" s="49" t="s">
        <v>531</v>
      </c>
      <c r="E179" s="41">
        <v>66</v>
      </c>
      <c r="F179" s="10">
        <v>87</v>
      </c>
      <c r="G179" s="10">
        <v>54</v>
      </c>
      <c r="H179" s="10">
        <v>101</v>
      </c>
      <c r="I179" s="10">
        <v>86</v>
      </c>
      <c r="J179" s="10">
        <v>48</v>
      </c>
      <c r="K179" s="10">
        <v>10</v>
      </c>
      <c r="L179" s="10">
        <v>15</v>
      </c>
      <c r="M179" s="10">
        <v>65</v>
      </c>
      <c r="N179" s="56">
        <v>50</v>
      </c>
      <c r="O179" s="66">
        <v>582</v>
      </c>
      <c r="P179" s="11" t="s">
        <v>532</v>
      </c>
      <c r="Q179" s="11">
        <v>36</v>
      </c>
      <c r="R179" s="31" t="s">
        <v>533</v>
      </c>
    </row>
    <row r="180" spans="3:18" x14ac:dyDescent="0.35">
      <c r="C180" s="30">
        <v>174</v>
      </c>
      <c r="D180" s="49" t="s">
        <v>534</v>
      </c>
      <c r="E180" s="41">
        <v>65</v>
      </c>
      <c r="F180" s="10">
        <v>94</v>
      </c>
      <c r="G180" s="10">
        <v>33</v>
      </c>
      <c r="H180" s="10">
        <v>92</v>
      </c>
      <c r="I180" s="10">
        <v>113</v>
      </c>
      <c r="J180" s="10">
        <v>57</v>
      </c>
      <c r="K180" s="10">
        <v>-12</v>
      </c>
      <c r="L180" s="10">
        <v>43</v>
      </c>
      <c r="M180" s="10">
        <v>45</v>
      </c>
      <c r="N180" s="56">
        <v>48</v>
      </c>
      <c r="O180" s="66">
        <v>578</v>
      </c>
      <c r="P180" s="11" t="s">
        <v>535</v>
      </c>
      <c r="Q180" s="11">
        <v>38</v>
      </c>
      <c r="R180" s="31" t="s">
        <v>536</v>
      </c>
    </row>
    <row r="181" spans="3:18" x14ac:dyDescent="0.35">
      <c r="C181" s="30">
        <v>175</v>
      </c>
      <c r="D181" s="49" t="s">
        <v>537</v>
      </c>
      <c r="E181" s="41">
        <v>79</v>
      </c>
      <c r="F181" s="10">
        <v>95</v>
      </c>
      <c r="G181" s="10">
        <v>28</v>
      </c>
      <c r="H181" s="10">
        <v>63</v>
      </c>
      <c r="I181" s="10">
        <v>101</v>
      </c>
      <c r="J181" s="10">
        <v>54</v>
      </c>
      <c r="K181" s="10">
        <v>0</v>
      </c>
      <c r="L181" s="10">
        <v>80</v>
      </c>
      <c r="M181" s="10">
        <v>62</v>
      </c>
      <c r="N181" s="56">
        <v>16</v>
      </c>
      <c r="O181" s="66">
        <v>578</v>
      </c>
      <c r="P181" s="11" t="s">
        <v>538</v>
      </c>
      <c r="Q181" s="11">
        <v>40</v>
      </c>
      <c r="R181" s="31" t="s">
        <v>539</v>
      </c>
    </row>
    <row r="182" spans="3:18" x14ac:dyDescent="0.35">
      <c r="C182" s="30">
        <v>176</v>
      </c>
      <c r="D182" s="49" t="s">
        <v>540</v>
      </c>
      <c r="E182" s="41">
        <v>78</v>
      </c>
      <c r="F182" s="10">
        <v>69</v>
      </c>
      <c r="G182" s="10">
        <v>76</v>
      </c>
      <c r="H182" s="10">
        <v>66</v>
      </c>
      <c r="I182" s="10">
        <v>100</v>
      </c>
      <c r="J182" s="10">
        <v>45</v>
      </c>
      <c r="K182" s="10">
        <v>8</v>
      </c>
      <c r="L182" s="10">
        <v>29</v>
      </c>
      <c r="M182" s="10">
        <v>45</v>
      </c>
      <c r="N182" s="56">
        <v>58</v>
      </c>
      <c r="O182" s="66">
        <v>574</v>
      </c>
      <c r="P182" s="11" t="s">
        <v>541</v>
      </c>
      <c r="Q182" s="11">
        <v>34</v>
      </c>
      <c r="R182" s="31" t="s">
        <v>542</v>
      </c>
    </row>
    <row r="183" spans="3:18" x14ac:dyDescent="0.35">
      <c r="C183" s="30">
        <v>177</v>
      </c>
      <c r="D183" s="49" t="s">
        <v>543</v>
      </c>
      <c r="E183" s="41">
        <v>90</v>
      </c>
      <c r="F183" s="10">
        <v>86</v>
      </c>
      <c r="G183" s="10">
        <v>68</v>
      </c>
      <c r="H183" s="10">
        <v>62</v>
      </c>
      <c r="I183" s="10">
        <v>71</v>
      </c>
      <c r="J183" s="10">
        <v>46</v>
      </c>
      <c r="K183" s="10">
        <v>24</v>
      </c>
      <c r="L183" s="10">
        <v>24</v>
      </c>
      <c r="M183" s="10">
        <v>64</v>
      </c>
      <c r="N183" s="56">
        <v>38</v>
      </c>
      <c r="O183" s="66">
        <v>573</v>
      </c>
      <c r="P183" s="11" t="s">
        <v>544</v>
      </c>
      <c r="Q183" s="11">
        <v>36</v>
      </c>
      <c r="R183" s="31" t="s">
        <v>545</v>
      </c>
    </row>
    <row r="184" spans="3:18" x14ac:dyDescent="0.35">
      <c r="C184" s="30">
        <v>178</v>
      </c>
      <c r="D184" s="49" t="s">
        <v>546</v>
      </c>
      <c r="E184" s="41">
        <v>72</v>
      </c>
      <c r="F184" s="10">
        <v>85</v>
      </c>
      <c r="G184" s="10">
        <v>65</v>
      </c>
      <c r="H184" s="10">
        <v>62</v>
      </c>
      <c r="I184" s="10">
        <v>119</v>
      </c>
      <c r="J184" s="10">
        <v>18</v>
      </c>
      <c r="K184" s="10">
        <v>31</v>
      </c>
      <c r="L184" s="10">
        <v>49</v>
      </c>
      <c r="M184" s="10">
        <v>48</v>
      </c>
      <c r="N184" s="56">
        <v>24</v>
      </c>
      <c r="O184" s="66">
        <v>573</v>
      </c>
      <c r="P184" s="11" t="s">
        <v>547</v>
      </c>
      <c r="Q184" s="11">
        <v>36</v>
      </c>
      <c r="R184" s="31" t="s">
        <v>548</v>
      </c>
    </row>
    <row r="185" spans="3:18" x14ac:dyDescent="0.35">
      <c r="C185" s="30">
        <v>179</v>
      </c>
      <c r="D185" s="49" t="s">
        <v>549</v>
      </c>
      <c r="E185" s="41">
        <v>49</v>
      </c>
      <c r="F185" s="10">
        <v>44</v>
      </c>
      <c r="G185" s="10">
        <v>49</v>
      </c>
      <c r="H185" s="10">
        <v>111</v>
      </c>
      <c r="I185" s="10">
        <v>105</v>
      </c>
      <c r="J185" s="10">
        <v>50</v>
      </c>
      <c r="K185" s="10">
        <v>16</v>
      </c>
      <c r="L185" s="10">
        <v>50</v>
      </c>
      <c r="M185" s="10">
        <v>50</v>
      </c>
      <c r="N185" s="56">
        <v>49</v>
      </c>
      <c r="O185" s="66">
        <v>573</v>
      </c>
      <c r="P185" s="11" t="s">
        <v>550</v>
      </c>
      <c r="Q185" s="11">
        <v>39</v>
      </c>
      <c r="R185" s="31" t="s">
        <v>551</v>
      </c>
    </row>
    <row r="186" spans="3:18" x14ac:dyDescent="0.35">
      <c r="C186" s="30">
        <v>180</v>
      </c>
      <c r="D186" s="49" t="s">
        <v>552</v>
      </c>
      <c r="E186" s="41">
        <v>48</v>
      </c>
      <c r="F186" s="10">
        <v>85</v>
      </c>
      <c r="G186" s="10">
        <v>63</v>
      </c>
      <c r="H186" s="10">
        <v>96</v>
      </c>
      <c r="I186" s="10">
        <v>113</v>
      </c>
      <c r="J186" s="10">
        <v>33</v>
      </c>
      <c r="K186" s="10">
        <v>16</v>
      </c>
      <c r="L186" s="10">
        <v>57</v>
      </c>
      <c r="M186" s="10">
        <v>51</v>
      </c>
      <c r="N186" s="56">
        <v>8</v>
      </c>
      <c r="O186" s="66">
        <v>570</v>
      </c>
      <c r="P186" s="11" t="s">
        <v>553</v>
      </c>
      <c r="Q186" s="11">
        <v>33</v>
      </c>
      <c r="R186" s="31" t="s">
        <v>554</v>
      </c>
    </row>
    <row r="187" spans="3:18" x14ac:dyDescent="0.35">
      <c r="C187" s="30">
        <v>181</v>
      </c>
      <c r="D187" s="49" t="s">
        <v>555</v>
      </c>
      <c r="E187" s="41">
        <v>80</v>
      </c>
      <c r="F187" s="10">
        <v>79</v>
      </c>
      <c r="G187" s="10">
        <v>69</v>
      </c>
      <c r="H187" s="10">
        <v>108</v>
      </c>
      <c r="I187" s="10">
        <v>67</v>
      </c>
      <c r="J187" s="10">
        <v>46</v>
      </c>
      <c r="K187" s="10">
        <v>15</v>
      </c>
      <c r="L187" s="10">
        <v>9</v>
      </c>
      <c r="M187" s="10">
        <v>44</v>
      </c>
      <c r="N187" s="56">
        <v>52</v>
      </c>
      <c r="O187" s="66">
        <v>569</v>
      </c>
      <c r="P187" s="11" t="s">
        <v>556</v>
      </c>
      <c r="Q187" s="11">
        <v>36</v>
      </c>
      <c r="R187" s="31" t="s">
        <v>557</v>
      </c>
    </row>
    <row r="188" spans="3:18" x14ac:dyDescent="0.35">
      <c r="C188" s="30">
        <v>182</v>
      </c>
      <c r="D188" s="49" t="s">
        <v>558</v>
      </c>
      <c r="E188" s="41">
        <v>47</v>
      </c>
      <c r="F188" s="10">
        <v>33</v>
      </c>
      <c r="G188" s="10">
        <v>68</v>
      </c>
      <c r="H188" s="10">
        <v>86</v>
      </c>
      <c r="I188" s="10">
        <v>97</v>
      </c>
      <c r="J188" s="10">
        <v>41</v>
      </c>
      <c r="K188" s="10">
        <v>-13</v>
      </c>
      <c r="L188" s="10">
        <v>84</v>
      </c>
      <c r="M188" s="10">
        <v>68</v>
      </c>
      <c r="N188" s="56">
        <v>57</v>
      </c>
      <c r="O188" s="66">
        <v>568</v>
      </c>
      <c r="P188" s="11" t="s">
        <v>559</v>
      </c>
      <c r="Q188" s="11">
        <v>36</v>
      </c>
      <c r="R188" s="31" t="s">
        <v>560</v>
      </c>
    </row>
    <row r="189" spans="3:18" x14ac:dyDescent="0.35">
      <c r="C189" s="30">
        <v>183</v>
      </c>
      <c r="D189" s="49" t="s">
        <v>561</v>
      </c>
      <c r="E189" s="41">
        <v>64</v>
      </c>
      <c r="F189" s="10">
        <v>90</v>
      </c>
      <c r="G189" s="10">
        <v>62</v>
      </c>
      <c r="H189" s="10">
        <v>66</v>
      </c>
      <c r="I189" s="10">
        <v>111</v>
      </c>
      <c r="J189" s="10">
        <v>24</v>
      </c>
      <c r="K189" s="10">
        <v>-28</v>
      </c>
      <c r="L189" s="10">
        <v>43</v>
      </c>
      <c r="M189" s="10">
        <v>64</v>
      </c>
      <c r="N189" s="56">
        <v>69</v>
      </c>
      <c r="O189" s="66">
        <v>565</v>
      </c>
      <c r="P189" s="11" t="s">
        <v>562</v>
      </c>
      <c r="Q189" s="11">
        <v>35</v>
      </c>
      <c r="R189" s="31" t="s">
        <v>563</v>
      </c>
    </row>
    <row r="190" spans="3:18" x14ac:dyDescent="0.35">
      <c r="C190" s="30">
        <v>184</v>
      </c>
      <c r="D190" s="49" t="s">
        <v>564</v>
      </c>
      <c r="E190" s="41">
        <v>53</v>
      </c>
      <c r="F190" s="10">
        <v>81</v>
      </c>
      <c r="G190" s="10">
        <v>46</v>
      </c>
      <c r="H190" s="10">
        <v>81</v>
      </c>
      <c r="I190" s="10">
        <v>111</v>
      </c>
      <c r="J190" s="10">
        <v>32</v>
      </c>
      <c r="K190" s="10">
        <v>-49</v>
      </c>
      <c r="L190" s="10">
        <v>84</v>
      </c>
      <c r="M190" s="10">
        <v>54</v>
      </c>
      <c r="N190" s="56">
        <v>57</v>
      </c>
      <c r="O190" s="66">
        <v>550</v>
      </c>
      <c r="P190" s="11" t="s">
        <v>565</v>
      </c>
      <c r="Q190" s="11">
        <v>35</v>
      </c>
      <c r="R190" s="31" t="s">
        <v>566</v>
      </c>
    </row>
    <row r="191" spans="3:18" x14ac:dyDescent="0.35">
      <c r="C191" s="30">
        <v>185</v>
      </c>
      <c r="D191" s="49" t="s">
        <v>567</v>
      </c>
      <c r="E191" s="41">
        <v>95</v>
      </c>
      <c r="F191" s="10">
        <v>12</v>
      </c>
      <c r="G191" s="10">
        <v>28</v>
      </c>
      <c r="H191" s="10">
        <v>58</v>
      </c>
      <c r="I191" s="10">
        <v>78</v>
      </c>
      <c r="J191" s="10">
        <v>31</v>
      </c>
      <c r="K191" s="10">
        <v>30</v>
      </c>
      <c r="L191" s="10">
        <v>95</v>
      </c>
      <c r="M191" s="10">
        <v>42</v>
      </c>
      <c r="N191" s="56">
        <v>79</v>
      </c>
      <c r="O191" s="66">
        <v>548</v>
      </c>
      <c r="P191" s="11" t="s">
        <v>568</v>
      </c>
      <c r="Q191" s="11">
        <v>36</v>
      </c>
      <c r="R191" s="31" t="s">
        <v>548</v>
      </c>
    </row>
    <row r="192" spans="3:18" x14ac:dyDescent="0.35">
      <c r="C192" s="30">
        <v>186</v>
      </c>
      <c r="D192" s="49" t="s">
        <v>569</v>
      </c>
      <c r="E192" s="41">
        <v>0</v>
      </c>
      <c r="F192" s="10">
        <v>82</v>
      </c>
      <c r="G192" s="10">
        <v>98</v>
      </c>
      <c r="H192" s="10">
        <v>64</v>
      </c>
      <c r="I192" s="10">
        <v>104</v>
      </c>
      <c r="J192" s="10">
        <v>93</v>
      </c>
      <c r="K192" s="10">
        <v>31</v>
      </c>
      <c r="L192" s="10">
        <v>24</v>
      </c>
      <c r="M192" s="10">
        <v>31</v>
      </c>
      <c r="N192" s="56">
        <v>20</v>
      </c>
      <c r="O192" s="66">
        <v>547</v>
      </c>
      <c r="P192" s="11" t="s">
        <v>570</v>
      </c>
      <c r="Q192" s="11">
        <v>33</v>
      </c>
      <c r="R192" s="31" t="s">
        <v>571</v>
      </c>
    </row>
    <row r="193" spans="3:18" x14ac:dyDescent="0.35">
      <c r="C193" s="30">
        <v>187</v>
      </c>
      <c r="D193" s="49" t="s">
        <v>572</v>
      </c>
      <c r="E193" s="41">
        <v>44</v>
      </c>
      <c r="F193" s="10">
        <v>60</v>
      </c>
      <c r="G193" s="10">
        <v>77</v>
      </c>
      <c r="H193" s="10">
        <v>58</v>
      </c>
      <c r="I193" s="10">
        <v>68</v>
      </c>
      <c r="J193" s="10">
        <v>86</v>
      </c>
      <c r="K193" s="10">
        <v>-10</v>
      </c>
      <c r="L193" s="10">
        <v>67</v>
      </c>
      <c r="M193" s="10">
        <v>42</v>
      </c>
      <c r="N193" s="56">
        <v>51</v>
      </c>
      <c r="O193" s="66">
        <v>543</v>
      </c>
      <c r="P193" s="11" t="s">
        <v>573</v>
      </c>
      <c r="Q193" s="11">
        <v>31</v>
      </c>
      <c r="R193" s="31" t="s">
        <v>574</v>
      </c>
    </row>
    <row r="194" spans="3:18" x14ac:dyDescent="0.35">
      <c r="C194" s="30">
        <v>188</v>
      </c>
      <c r="D194" s="49" t="s">
        <v>575</v>
      </c>
      <c r="E194" s="41">
        <v>40</v>
      </c>
      <c r="F194" s="10">
        <v>67</v>
      </c>
      <c r="G194" s="10">
        <v>48</v>
      </c>
      <c r="H194" s="10">
        <v>85</v>
      </c>
      <c r="I194" s="10">
        <v>95</v>
      </c>
      <c r="J194" s="10">
        <v>41</v>
      </c>
      <c r="K194" s="10">
        <v>10</v>
      </c>
      <c r="L194" s="10">
        <v>53</v>
      </c>
      <c r="M194" s="10">
        <v>34</v>
      </c>
      <c r="N194" s="56">
        <v>70</v>
      </c>
      <c r="O194" s="66">
        <v>543</v>
      </c>
      <c r="P194" s="11" t="s">
        <v>576</v>
      </c>
      <c r="Q194" s="11">
        <v>33</v>
      </c>
      <c r="R194" s="31" t="s">
        <v>577</v>
      </c>
    </row>
    <row r="195" spans="3:18" x14ac:dyDescent="0.35">
      <c r="C195" s="30">
        <v>189</v>
      </c>
      <c r="D195" s="49" t="s">
        <v>578</v>
      </c>
      <c r="E195" s="41">
        <v>62</v>
      </c>
      <c r="F195" s="10">
        <v>61</v>
      </c>
      <c r="G195" s="10">
        <v>69</v>
      </c>
      <c r="H195" s="10">
        <v>99</v>
      </c>
      <c r="I195" s="10">
        <v>82</v>
      </c>
      <c r="J195" s="10">
        <v>41</v>
      </c>
      <c r="K195" s="10">
        <v>-1</v>
      </c>
      <c r="L195" s="10">
        <v>38</v>
      </c>
      <c r="M195" s="10">
        <v>47</v>
      </c>
      <c r="N195" s="56">
        <v>45</v>
      </c>
      <c r="O195" s="66">
        <v>543</v>
      </c>
      <c r="P195" s="11" t="s">
        <v>579</v>
      </c>
      <c r="Q195" s="11">
        <v>34</v>
      </c>
      <c r="R195" s="31" t="s">
        <v>580</v>
      </c>
    </row>
    <row r="196" spans="3:18" x14ac:dyDescent="0.35">
      <c r="C196" s="30">
        <v>190</v>
      </c>
      <c r="D196" s="49" t="s">
        <v>581</v>
      </c>
      <c r="E196" s="41">
        <v>61</v>
      </c>
      <c r="F196" s="10">
        <v>47</v>
      </c>
      <c r="G196" s="10">
        <v>70</v>
      </c>
      <c r="H196" s="10">
        <v>81</v>
      </c>
      <c r="I196" s="10">
        <v>50</v>
      </c>
      <c r="J196" s="10">
        <v>72</v>
      </c>
      <c r="K196" s="10">
        <v>14</v>
      </c>
      <c r="L196" s="10">
        <v>34</v>
      </c>
      <c r="M196" s="10">
        <v>47</v>
      </c>
      <c r="N196" s="56">
        <v>67</v>
      </c>
      <c r="O196" s="66">
        <v>543</v>
      </c>
      <c r="P196" s="11" t="s">
        <v>582</v>
      </c>
      <c r="Q196" s="11">
        <v>37</v>
      </c>
      <c r="R196" s="31" t="s">
        <v>583</v>
      </c>
    </row>
    <row r="197" spans="3:18" x14ac:dyDescent="0.35">
      <c r="C197" s="30">
        <v>191</v>
      </c>
      <c r="D197" s="49" t="s">
        <v>584</v>
      </c>
      <c r="E197" s="41">
        <v>92</v>
      </c>
      <c r="F197" s="10">
        <v>59</v>
      </c>
      <c r="G197" s="10">
        <v>54</v>
      </c>
      <c r="H197" s="10">
        <v>46</v>
      </c>
      <c r="I197" s="10">
        <v>89</v>
      </c>
      <c r="J197" s="10">
        <v>38</v>
      </c>
      <c r="K197" s="10">
        <v>14</v>
      </c>
      <c r="L197" s="10">
        <v>58</v>
      </c>
      <c r="M197" s="10">
        <v>39</v>
      </c>
      <c r="N197" s="56">
        <v>54</v>
      </c>
      <c r="O197" s="66">
        <v>543</v>
      </c>
      <c r="P197" s="11" t="s">
        <v>585</v>
      </c>
      <c r="Q197" s="11">
        <v>38</v>
      </c>
      <c r="R197" s="31" t="s">
        <v>586</v>
      </c>
    </row>
    <row r="198" spans="3:18" x14ac:dyDescent="0.35">
      <c r="C198" s="30">
        <v>192</v>
      </c>
      <c r="D198" s="49" t="s">
        <v>587</v>
      </c>
      <c r="E198" s="41">
        <v>35</v>
      </c>
      <c r="F198" s="10">
        <v>58</v>
      </c>
      <c r="G198" s="10">
        <v>50</v>
      </c>
      <c r="H198" s="10">
        <v>46</v>
      </c>
      <c r="I198" s="10">
        <v>86</v>
      </c>
      <c r="J198" s="10">
        <v>22</v>
      </c>
      <c r="K198" s="10">
        <v>41</v>
      </c>
      <c r="L198" s="10">
        <v>95</v>
      </c>
      <c r="M198" s="10">
        <v>26</v>
      </c>
      <c r="N198" s="56">
        <v>82</v>
      </c>
      <c r="O198" s="66">
        <v>541</v>
      </c>
      <c r="P198" s="11" t="s">
        <v>588</v>
      </c>
      <c r="Q198" s="11">
        <v>34</v>
      </c>
      <c r="R198" s="31" t="s">
        <v>589</v>
      </c>
    </row>
    <row r="199" spans="3:18" x14ac:dyDescent="0.35">
      <c r="C199" s="30">
        <v>193</v>
      </c>
      <c r="D199" s="49" t="s">
        <v>590</v>
      </c>
      <c r="E199" s="41">
        <v>50</v>
      </c>
      <c r="F199" s="10">
        <v>69</v>
      </c>
      <c r="G199" s="10">
        <v>59</v>
      </c>
      <c r="H199" s="10">
        <v>80</v>
      </c>
      <c r="I199" s="10">
        <v>80</v>
      </c>
      <c r="J199" s="10">
        <v>34</v>
      </c>
      <c r="K199" s="10">
        <v>26</v>
      </c>
      <c r="L199" s="10">
        <v>57</v>
      </c>
      <c r="M199" s="10">
        <v>43</v>
      </c>
      <c r="N199" s="56">
        <v>40</v>
      </c>
      <c r="O199" s="66">
        <v>538</v>
      </c>
      <c r="P199" s="11" t="s">
        <v>591</v>
      </c>
      <c r="Q199" s="11">
        <v>38</v>
      </c>
      <c r="R199" s="31" t="s">
        <v>592</v>
      </c>
    </row>
    <row r="200" spans="3:18" x14ac:dyDescent="0.35">
      <c r="C200" s="30">
        <v>194</v>
      </c>
      <c r="D200" s="49" t="s">
        <v>593</v>
      </c>
      <c r="E200" s="41">
        <v>59</v>
      </c>
      <c r="F200" s="10">
        <v>73</v>
      </c>
      <c r="G200" s="10">
        <v>8</v>
      </c>
      <c r="H200" s="10">
        <v>60</v>
      </c>
      <c r="I200" s="10">
        <v>84</v>
      </c>
      <c r="J200" s="10">
        <v>62</v>
      </c>
      <c r="K200" s="10">
        <v>21</v>
      </c>
      <c r="L200" s="10">
        <v>52</v>
      </c>
      <c r="M200" s="10">
        <v>35</v>
      </c>
      <c r="N200" s="56">
        <v>82</v>
      </c>
      <c r="O200" s="66">
        <v>536</v>
      </c>
      <c r="P200" s="11" t="s">
        <v>594</v>
      </c>
      <c r="Q200" s="11">
        <v>32</v>
      </c>
      <c r="R200" s="31" t="s">
        <v>595</v>
      </c>
    </row>
    <row r="201" spans="3:18" x14ac:dyDescent="0.35">
      <c r="C201" s="30">
        <v>195</v>
      </c>
      <c r="D201" s="49" t="s">
        <v>596</v>
      </c>
      <c r="E201" s="41">
        <v>99</v>
      </c>
      <c r="F201" s="10">
        <v>83</v>
      </c>
      <c r="G201" s="10">
        <v>39</v>
      </c>
      <c r="H201" s="10">
        <v>66</v>
      </c>
      <c r="I201" s="10">
        <v>90</v>
      </c>
      <c r="J201" s="10">
        <v>0</v>
      </c>
      <c r="K201" s="10">
        <v>-10</v>
      </c>
      <c r="L201" s="10">
        <v>75</v>
      </c>
      <c r="M201" s="10">
        <v>35</v>
      </c>
      <c r="N201" s="56">
        <v>59</v>
      </c>
      <c r="O201" s="66">
        <v>536</v>
      </c>
      <c r="P201" s="11" t="s">
        <v>597</v>
      </c>
      <c r="Q201" s="11">
        <v>36</v>
      </c>
      <c r="R201" s="31" t="s">
        <v>598</v>
      </c>
    </row>
    <row r="202" spans="3:18" x14ac:dyDescent="0.35">
      <c r="C202" s="30">
        <v>196</v>
      </c>
      <c r="D202" s="49" t="s">
        <v>599</v>
      </c>
      <c r="E202" s="41">
        <v>71</v>
      </c>
      <c r="F202" s="10">
        <v>84</v>
      </c>
      <c r="G202" s="10">
        <v>13</v>
      </c>
      <c r="H202" s="10">
        <v>69</v>
      </c>
      <c r="I202" s="10">
        <v>100</v>
      </c>
      <c r="J202" s="10">
        <v>49</v>
      </c>
      <c r="K202" s="10">
        <v>7</v>
      </c>
      <c r="L202" s="10">
        <v>56</v>
      </c>
      <c r="M202" s="10">
        <v>41</v>
      </c>
      <c r="N202" s="56">
        <v>44</v>
      </c>
      <c r="O202" s="66">
        <v>534</v>
      </c>
      <c r="P202" s="11" t="s">
        <v>600</v>
      </c>
      <c r="Q202" s="11">
        <v>35</v>
      </c>
      <c r="R202" s="31" t="s">
        <v>601</v>
      </c>
    </row>
    <row r="203" spans="3:18" x14ac:dyDescent="0.35">
      <c r="C203" s="30">
        <v>197</v>
      </c>
      <c r="D203" s="49" t="s">
        <v>602</v>
      </c>
      <c r="E203" s="41">
        <v>61</v>
      </c>
      <c r="F203" s="10">
        <v>90</v>
      </c>
      <c r="G203" s="10">
        <v>40</v>
      </c>
      <c r="H203" s="10">
        <v>85</v>
      </c>
      <c r="I203" s="10">
        <v>88</v>
      </c>
      <c r="J203" s="10">
        <v>50</v>
      </c>
      <c r="K203" s="10">
        <v>13</v>
      </c>
      <c r="L203" s="10">
        <v>7</v>
      </c>
      <c r="M203" s="10">
        <v>51</v>
      </c>
      <c r="N203" s="56">
        <v>45</v>
      </c>
      <c r="O203" s="66">
        <v>530</v>
      </c>
      <c r="P203" s="11" t="s">
        <v>603</v>
      </c>
      <c r="Q203" s="11">
        <v>33</v>
      </c>
      <c r="R203" s="31" t="s">
        <v>604</v>
      </c>
    </row>
    <row r="204" spans="3:18" x14ac:dyDescent="0.35">
      <c r="C204" s="30">
        <v>198</v>
      </c>
      <c r="D204" s="49" t="s">
        <v>605</v>
      </c>
      <c r="E204" s="41">
        <v>70</v>
      </c>
      <c r="F204" s="10">
        <v>113</v>
      </c>
      <c r="G204" s="10">
        <v>52</v>
      </c>
      <c r="H204" s="10">
        <v>93</v>
      </c>
      <c r="I204" s="10">
        <v>69</v>
      </c>
      <c r="J204" s="10">
        <v>51</v>
      </c>
      <c r="K204" s="10">
        <v>12</v>
      </c>
      <c r="L204" s="10">
        <v>0</v>
      </c>
      <c r="M204" s="10">
        <v>42</v>
      </c>
      <c r="N204" s="56">
        <v>27</v>
      </c>
      <c r="O204" s="66">
        <v>529</v>
      </c>
      <c r="P204" s="11" t="s">
        <v>606</v>
      </c>
      <c r="Q204" s="11">
        <v>33</v>
      </c>
      <c r="R204" s="31" t="s">
        <v>607</v>
      </c>
    </row>
    <row r="205" spans="3:18" x14ac:dyDescent="0.35">
      <c r="C205" s="30">
        <v>199</v>
      </c>
      <c r="D205" s="49" t="s">
        <v>608</v>
      </c>
      <c r="E205" s="41">
        <v>59</v>
      </c>
      <c r="F205" s="10">
        <v>46</v>
      </c>
      <c r="G205" s="10">
        <v>36</v>
      </c>
      <c r="H205" s="10">
        <v>69</v>
      </c>
      <c r="I205" s="10">
        <v>98</v>
      </c>
      <c r="J205" s="10">
        <v>57</v>
      </c>
      <c r="K205" s="10">
        <v>3</v>
      </c>
      <c r="L205" s="10">
        <v>42</v>
      </c>
      <c r="M205" s="10">
        <v>57</v>
      </c>
      <c r="N205" s="56">
        <v>61</v>
      </c>
      <c r="O205" s="66">
        <v>528</v>
      </c>
      <c r="P205" s="11" t="s">
        <v>609</v>
      </c>
      <c r="Q205" s="11">
        <v>34</v>
      </c>
      <c r="R205" s="31" t="s">
        <v>610</v>
      </c>
    </row>
    <row r="206" spans="3:18" x14ac:dyDescent="0.35">
      <c r="C206" s="30">
        <v>200</v>
      </c>
      <c r="D206" s="49" t="s">
        <v>611</v>
      </c>
      <c r="E206" s="41">
        <v>67</v>
      </c>
      <c r="F206" s="10">
        <v>23</v>
      </c>
      <c r="G206" s="10">
        <v>73</v>
      </c>
      <c r="H206" s="10">
        <v>55</v>
      </c>
      <c r="I206" s="10">
        <v>95</v>
      </c>
      <c r="J206" s="10">
        <v>41</v>
      </c>
      <c r="K206" s="10">
        <v>4</v>
      </c>
      <c r="L206" s="10">
        <v>61</v>
      </c>
      <c r="M206" s="10">
        <v>50</v>
      </c>
      <c r="N206" s="56">
        <v>58</v>
      </c>
      <c r="O206" s="66">
        <v>527</v>
      </c>
      <c r="P206" s="11" t="s">
        <v>612</v>
      </c>
      <c r="Q206" s="11">
        <v>36</v>
      </c>
      <c r="R206" s="31" t="s">
        <v>613</v>
      </c>
    </row>
    <row r="207" spans="3:18" x14ac:dyDescent="0.35">
      <c r="C207" s="30">
        <v>201</v>
      </c>
      <c r="D207" s="49" t="s">
        <v>614</v>
      </c>
      <c r="E207" s="41">
        <v>37</v>
      </c>
      <c r="F207" s="10">
        <v>66</v>
      </c>
      <c r="G207" s="10">
        <v>38</v>
      </c>
      <c r="H207" s="10">
        <v>41</v>
      </c>
      <c r="I207" s="10">
        <v>93</v>
      </c>
      <c r="J207" s="10">
        <v>21</v>
      </c>
      <c r="K207" s="10">
        <v>28</v>
      </c>
      <c r="L207" s="10">
        <v>102</v>
      </c>
      <c r="M207" s="10">
        <v>51</v>
      </c>
      <c r="N207" s="56">
        <v>47</v>
      </c>
      <c r="O207" s="66">
        <v>524</v>
      </c>
      <c r="P207" s="11" t="s">
        <v>615</v>
      </c>
      <c r="Q207" s="11">
        <v>36</v>
      </c>
      <c r="R207" s="31" t="s">
        <v>616</v>
      </c>
    </row>
    <row r="208" spans="3:18" x14ac:dyDescent="0.35">
      <c r="C208" s="30">
        <v>202</v>
      </c>
      <c r="D208" s="49" t="s">
        <v>617</v>
      </c>
      <c r="E208" s="41">
        <v>92</v>
      </c>
      <c r="F208" s="10">
        <v>86</v>
      </c>
      <c r="G208" s="10">
        <v>40</v>
      </c>
      <c r="H208" s="10">
        <v>81</v>
      </c>
      <c r="I208" s="10">
        <v>84</v>
      </c>
      <c r="J208" s="10">
        <v>31</v>
      </c>
      <c r="K208" s="10">
        <v>4</v>
      </c>
      <c r="L208" s="10">
        <v>23</v>
      </c>
      <c r="M208" s="10">
        <v>32</v>
      </c>
      <c r="N208" s="56">
        <v>45</v>
      </c>
      <c r="O208" s="66">
        <v>518</v>
      </c>
      <c r="P208" s="11" t="s">
        <v>618</v>
      </c>
      <c r="Q208" s="11">
        <v>33</v>
      </c>
      <c r="R208" s="31" t="s">
        <v>619</v>
      </c>
    </row>
    <row r="209" spans="3:18" x14ac:dyDescent="0.35">
      <c r="C209" s="30">
        <v>203</v>
      </c>
      <c r="D209" s="49" t="s">
        <v>620</v>
      </c>
      <c r="E209" s="41">
        <v>42</v>
      </c>
      <c r="F209" s="10">
        <v>83</v>
      </c>
      <c r="G209" s="10">
        <v>66</v>
      </c>
      <c r="H209" s="10">
        <v>40</v>
      </c>
      <c r="I209" s="10">
        <v>91</v>
      </c>
      <c r="J209" s="10">
        <v>48</v>
      </c>
      <c r="K209" s="10">
        <v>7</v>
      </c>
      <c r="L209" s="10">
        <v>50</v>
      </c>
      <c r="M209" s="10">
        <v>40</v>
      </c>
      <c r="N209" s="56">
        <v>47</v>
      </c>
      <c r="O209" s="66">
        <v>514</v>
      </c>
      <c r="P209" s="11" t="s">
        <v>621</v>
      </c>
      <c r="Q209" s="11">
        <v>36</v>
      </c>
      <c r="R209" s="31" t="s">
        <v>622</v>
      </c>
    </row>
    <row r="210" spans="3:18" x14ac:dyDescent="0.35">
      <c r="C210" s="30">
        <v>204</v>
      </c>
      <c r="D210" s="49" t="s">
        <v>623</v>
      </c>
      <c r="E210" s="41">
        <v>0</v>
      </c>
      <c r="F210" s="10">
        <v>95</v>
      </c>
      <c r="G210" s="10">
        <v>67</v>
      </c>
      <c r="H210" s="10">
        <v>79</v>
      </c>
      <c r="I210" s="10">
        <v>102</v>
      </c>
      <c r="J210" s="10">
        <v>18</v>
      </c>
      <c r="K210" s="10">
        <v>25</v>
      </c>
      <c r="L210" s="10">
        <v>49</v>
      </c>
      <c r="M210" s="10">
        <v>49</v>
      </c>
      <c r="N210" s="56">
        <v>27</v>
      </c>
      <c r="O210" s="66">
        <v>511</v>
      </c>
      <c r="P210" s="11" t="s">
        <v>624</v>
      </c>
      <c r="Q210" s="11">
        <v>30</v>
      </c>
      <c r="R210" s="31" t="s">
        <v>625</v>
      </c>
    </row>
    <row r="211" spans="3:18" x14ac:dyDescent="0.35">
      <c r="C211" s="30">
        <v>205</v>
      </c>
      <c r="D211" s="49" t="s">
        <v>626</v>
      </c>
      <c r="E211" s="41">
        <v>54</v>
      </c>
      <c r="F211" s="10">
        <v>69</v>
      </c>
      <c r="G211" s="10">
        <v>59</v>
      </c>
      <c r="H211" s="10">
        <v>93</v>
      </c>
      <c r="I211" s="10">
        <v>74</v>
      </c>
      <c r="J211" s="10">
        <v>46</v>
      </c>
      <c r="K211" s="10">
        <v>-3</v>
      </c>
      <c r="L211" s="10">
        <v>31</v>
      </c>
      <c r="M211" s="10">
        <v>59</v>
      </c>
      <c r="N211" s="56">
        <v>12</v>
      </c>
      <c r="O211" s="66">
        <v>494</v>
      </c>
      <c r="P211" s="11" t="s">
        <v>627</v>
      </c>
      <c r="Q211" s="11">
        <v>33</v>
      </c>
      <c r="R211" s="31" t="s">
        <v>628</v>
      </c>
    </row>
    <row r="212" spans="3:18" x14ac:dyDescent="0.35">
      <c r="C212" s="30">
        <v>206</v>
      </c>
      <c r="D212" s="49" t="s">
        <v>629</v>
      </c>
      <c r="E212" s="41">
        <v>82</v>
      </c>
      <c r="F212" s="10">
        <v>42</v>
      </c>
      <c r="G212" s="10">
        <v>50</v>
      </c>
      <c r="H212" s="10">
        <v>46</v>
      </c>
      <c r="I212" s="10">
        <v>58</v>
      </c>
      <c r="J212" s="10">
        <v>79</v>
      </c>
      <c r="K212" s="10">
        <v>17</v>
      </c>
      <c r="L212" s="10">
        <v>39</v>
      </c>
      <c r="M212" s="10">
        <v>39</v>
      </c>
      <c r="N212" s="56">
        <v>41</v>
      </c>
      <c r="O212" s="66">
        <v>493</v>
      </c>
      <c r="P212" s="11" t="s">
        <v>630</v>
      </c>
      <c r="Q212" s="11">
        <v>32</v>
      </c>
      <c r="R212" s="31" t="s">
        <v>631</v>
      </c>
    </row>
    <row r="213" spans="3:18" x14ac:dyDescent="0.35">
      <c r="C213" s="30">
        <v>207</v>
      </c>
      <c r="D213" s="49" t="s">
        <v>632</v>
      </c>
      <c r="E213" s="41">
        <v>77</v>
      </c>
      <c r="F213" s="10">
        <v>61</v>
      </c>
      <c r="G213" s="10">
        <v>54</v>
      </c>
      <c r="H213" s="10">
        <v>88</v>
      </c>
      <c r="I213" s="10">
        <v>60</v>
      </c>
      <c r="J213" s="10">
        <v>17</v>
      </c>
      <c r="K213" s="10">
        <v>29</v>
      </c>
      <c r="L213" s="10">
        <v>16</v>
      </c>
      <c r="M213" s="10">
        <v>60</v>
      </c>
      <c r="N213" s="56">
        <v>29</v>
      </c>
      <c r="O213" s="66">
        <v>491</v>
      </c>
      <c r="P213" s="11" t="s">
        <v>633</v>
      </c>
      <c r="Q213" s="11">
        <v>32</v>
      </c>
      <c r="R213" s="31" t="s">
        <v>634</v>
      </c>
    </row>
    <row r="214" spans="3:18" x14ac:dyDescent="0.35">
      <c r="C214" s="30">
        <v>208</v>
      </c>
      <c r="D214" s="49" t="s">
        <v>635</v>
      </c>
      <c r="E214" s="41">
        <v>23</v>
      </c>
      <c r="F214" s="10">
        <v>86</v>
      </c>
      <c r="G214" s="10">
        <v>84</v>
      </c>
      <c r="H214" s="10">
        <v>68</v>
      </c>
      <c r="I214" s="10">
        <v>88</v>
      </c>
      <c r="J214" s="10">
        <v>86</v>
      </c>
      <c r="K214" s="10">
        <v>-32</v>
      </c>
      <c r="L214" s="10">
        <v>41</v>
      </c>
      <c r="M214" s="10">
        <v>0</v>
      </c>
      <c r="N214" s="56">
        <v>46</v>
      </c>
      <c r="O214" s="66">
        <v>490</v>
      </c>
      <c r="P214" s="11" t="s">
        <v>636</v>
      </c>
      <c r="Q214" s="11">
        <v>29</v>
      </c>
      <c r="R214" s="31" t="s">
        <v>637</v>
      </c>
    </row>
    <row r="215" spans="3:18" x14ac:dyDescent="0.35">
      <c r="C215" s="30">
        <v>209</v>
      </c>
      <c r="D215" s="49" t="s">
        <v>638</v>
      </c>
      <c r="E215" s="41">
        <v>80</v>
      </c>
      <c r="F215" s="10">
        <v>78</v>
      </c>
      <c r="G215" s="10">
        <v>43</v>
      </c>
      <c r="H215" s="10">
        <v>49</v>
      </c>
      <c r="I215" s="10">
        <v>73</v>
      </c>
      <c r="J215" s="10">
        <v>39</v>
      </c>
      <c r="K215" s="10">
        <v>2</v>
      </c>
      <c r="L215" s="10">
        <v>6</v>
      </c>
      <c r="M215" s="10">
        <v>45</v>
      </c>
      <c r="N215" s="56">
        <v>72</v>
      </c>
      <c r="O215" s="66">
        <v>487</v>
      </c>
      <c r="P215" s="11" t="s">
        <v>639</v>
      </c>
      <c r="Q215" s="11">
        <v>32</v>
      </c>
      <c r="R215" s="31" t="s">
        <v>640</v>
      </c>
    </row>
    <row r="216" spans="3:18" x14ac:dyDescent="0.35">
      <c r="C216" s="30">
        <v>210</v>
      </c>
      <c r="D216" s="49" t="s">
        <v>641</v>
      </c>
      <c r="E216" s="41">
        <v>47</v>
      </c>
      <c r="F216" s="10">
        <v>22</v>
      </c>
      <c r="G216" s="10">
        <v>58</v>
      </c>
      <c r="H216" s="10">
        <v>77</v>
      </c>
      <c r="I216" s="10">
        <v>64</v>
      </c>
      <c r="J216" s="10">
        <v>80</v>
      </c>
      <c r="K216" s="10">
        <v>-2</v>
      </c>
      <c r="L216" s="10">
        <v>23</v>
      </c>
      <c r="M216" s="10">
        <v>41</v>
      </c>
      <c r="N216" s="56">
        <v>73</v>
      </c>
      <c r="O216" s="66">
        <v>483</v>
      </c>
      <c r="P216" s="11" t="s">
        <v>642</v>
      </c>
      <c r="Q216" s="11">
        <v>33</v>
      </c>
      <c r="R216" s="31" t="s">
        <v>643</v>
      </c>
    </row>
    <row r="217" spans="3:18" x14ac:dyDescent="0.35">
      <c r="C217" s="30">
        <v>211</v>
      </c>
      <c r="D217" s="49" t="s">
        <v>644</v>
      </c>
      <c r="E217" s="41">
        <v>59</v>
      </c>
      <c r="F217" s="10">
        <v>59</v>
      </c>
      <c r="G217" s="10">
        <v>55</v>
      </c>
      <c r="H217" s="10">
        <v>68</v>
      </c>
      <c r="I217" s="10">
        <v>81</v>
      </c>
      <c r="J217" s="10">
        <v>37</v>
      </c>
      <c r="K217" s="10">
        <v>16</v>
      </c>
      <c r="L217" s="10">
        <v>21</v>
      </c>
      <c r="M217" s="10">
        <v>36</v>
      </c>
      <c r="N217" s="56">
        <v>47</v>
      </c>
      <c r="O217" s="66">
        <v>479</v>
      </c>
      <c r="P217" s="11" t="s">
        <v>645</v>
      </c>
      <c r="Q217" s="11">
        <v>29</v>
      </c>
      <c r="R217" s="31" t="s">
        <v>646</v>
      </c>
    </row>
    <row r="218" spans="3:18" x14ac:dyDescent="0.35">
      <c r="C218" s="30">
        <v>212</v>
      </c>
      <c r="D218" s="49" t="s">
        <v>647</v>
      </c>
      <c r="E218" s="41">
        <v>41</v>
      </c>
      <c r="F218" s="10">
        <v>85</v>
      </c>
      <c r="G218" s="10">
        <v>51</v>
      </c>
      <c r="H218" s="10">
        <v>59</v>
      </c>
      <c r="I218" s="10">
        <v>68</v>
      </c>
      <c r="J218" s="10">
        <v>15</v>
      </c>
      <c r="K218" s="10">
        <v>40</v>
      </c>
      <c r="L218" s="10">
        <v>22</v>
      </c>
      <c r="M218" s="10">
        <v>65</v>
      </c>
      <c r="N218" s="56">
        <v>30</v>
      </c>
      <c r="O218" s="66">
        <v>476</v>
      </c>
      <c r="P218" s="11" t="s">
        <v>648</v>
      </c>
      <c r="Q218" s="11">
        <v>32</v>
      </c>
      <c r="R218" s="31" t="s">
        <v>649</v>
      </c>
    </row>
    <row r="219" spans="3:18" x14ac:dyDescent="0.35">
      <c r="C219" s="30">
        <v>213</v>
      </c>
      <c r="D219" s="49" t="s">
        <v>650</v>
      </c>
      <c r="E219" s="41">
        <v>42</v>
      </c>
      <c r="F219" s="10">
        <v>69</v>
      </c>
      <c r="G219" s="10">
        <v>123</v>
      </c>
      <c r="H219" s="10">
        <v>65</v>
      </c>
      <c r="I219" s="10">
        <v>71</v>
      </c>
      <c r="J219" s="10">
        <v>22</v>
      </c>
      <c r="K219" s="10">
        <v>3</v>
      </c>
      <c r="L219" s="10">
        <v>30</v>
      </c>
      <c r="M219" s="10">
        <v>30</v>
      </c>
      <c r="N219" s="56">
        <v>16</v>
      </c>
      <c r="O219" s="66">
        <v>471</v>
      </c>
      <c r="P219" s="11" t="s">
        <v>651</v>
      </c>
      <c r="Q219" s="11">
        <v>25</v>
      </c>
      <c r="R219" s="31" t="s">
        <v>652</v>
      </c>
    </row>
    <row r="220" spans="3:18" x14ac:dyDescent="0.35">
      <c r="C220" s="30">
        <v>214</v>
      </c>
      <c r="D220" s="49" t="s">
        <v>653</v>
      </c>
      <c r="E220" s="41">
        <v>29</v>
      </c>
      <c r="F220" s="10">
        <v>55</v>
      </c>
      <c r="G220" s="10">
        <v>49</v>
      </c>
      <c r="H220" s="10">
        <v>87</v>
      </c>
      <c r="I220" s="10">
        <v>114</v>
      </c>
      <c r="J220" s="10">
        <v>22</v>
      </c>
      <c r="K220" s="10">
        <v>34</v>
      </c>
      <c r="L220" s="10">
        <v>0</v>
      </c>
      <c r="M220" s="10">
        <v>49</v>
      </c>
      <c r="N220" s="56">
        <v>30</v>
      </c>
      <c r="O220" s="66">
        <v>469</v>
      </c>
      <c r="P220" s="11" t="s">
        <v>654</v>
      </c>
      <c r="Q220" s="11">
        <v>32</v>
      </c>
      <c r="R220" s="31" t="s">
        <v>655</v>
      </c>
    </row>
    <row r="221" spans="3:18" x14ac:dyDescent="0.35">
      <c r="C221" s="30">
        <v>215</v>
      </c>
      <c r="D221" s="49" t="s">
        <v>656</v>
      </c>
      <c r="E221" s="41">
        <v>47</v>
      </c>
      <c r="F221" s="10">
        <v>37</v>
      </c>
      <c r="G221" s="10">
        <v>65</v>
      </c>
      <c r="H221" s="10">
        <v>76</v>
      </c>
      <c r="I221" s="10">
        <v>82</v>
      </c>
      <c r="J221" s="10">
        <v>44</v>
      </c>
      <c r="K221" s="10">
        <v>4</v>
      </c>
      <c r="L221" s="10">
        <v>23</v>
      </c>
      <c r="M221" s="10">
        <v>41</v>
      </c>
      <c r="N221" s="56">
        <v>47</v>
      </c>
      <c r="O221" s="66">
        <v>466</v>
      </c>
      <c r="P221" s="11" t="s">
        <v>657</v>
      </c>
      <c r="Q221" s="11">
        <v>30</v>
      </c>
      <c r="R221" s="31" t="s">
        <v>658</v>
      </c>
    </row>
    <row r="222" spans="3:18" x14ac:dyDescent="0.35">
      <c r="C222" s="30">
        <v>216</v>
      </c>
      <c r="D222" s="49" t="s">
        <v>659</v>
      </c>
      <c r="E222" s="41">
        <v>55</v>
      </c>
      <c r="F222" s="10">
        <v>36</v>
      </c>
      <c r="G222" s="10">
        <v>25</v>
      </c>
      <c r="H222" s="10">
        <v>63</v>
      </c>
      <c r="I222" s="10">
        <v>70</v>
      </c>
      <c r="J222" s="10">
        <v>76</v>
      </c>
      <c r="K222" s="10">
        <v>12</v>
      </c>
      <c r="L222" s="10">
        <v>28</v>
      </c>
      <c r="M222" s="10">
        <v>56</v>
      </c>
      <c r="N222" s="56">
        <v>45</v>
      </c>
      <c r="O222" s="66">
        <v>466</v>
      </c>
      <c r="P222" s="11" t="s">
        <v>660</v>
      </c>
      <c r="Q222" s="11">
        <v>34</v>
      </c>
      <c r="R222" s="31" t="s">
        <v>661</v>
      </c>
    </row>
    <row r="223" spans="3:18" x14ac:dyDescent="0.35">
      <c r="C223" s="30">
        <v>217</v>
      </c>
      <c r="D223" s="49" t="s">
        <v>662</v>
      </c>
      <c r="E223" s="41">
        <v>44</v>
      </c>
      <c r="F223" s="10">
        <v>0</v>
      </c>
      <c r="G223" s="10">
        <v>46</v>
      </c>
      <c r="H223" s="10">
        <v>69</v>
      </c>
      <c r="I223" s="10">
        <v>81</v>
      </c>
      <c r="J223" s="10">
        <v>60</v>
      </c>
      <c r="K223" s="10">
        <v>13</v>
      </c>
      <c r="L223" s="10">
        <v>38</v>
      </c>
      <c r="M223" s="10">
        <v>37</v>
      </c>
      <c r="N223" s="56">
        <v>74</v>
      </c>
      <c r="O223" s="66">
        <v>462</v>
      </c>
      <c r="P223" s="11" t="s">
        <v>663</v>
      </c>
      <c r="Q223" s="11">
        <v>35</v>
      </c>
      <c r="R223" s="31" t="s">
        <v>664</v>
      </c>
    </row>
    <row r="224" spans="3:18" x14ac:dyDescent="0.35">
      <c r="C224" s="30">
        <v>218</v>
      </c>
      <c r="D224" s="49" t="s">
        <v>665</v>
      </c>
      <c r="E224" s="41">
        <v>55</v>
      </c>
      <c r="F224" s="10">
        <v>17</v>
      </c>
      <c r="G224" s="10">
        <v>66</v>
      </c>
      <c r="H224" s="10">
        <v>28</v>
      </c>
      <c r="I224" s="10">
        <v>56</v>
      </c>
      <c r="J224" s="10">
        <v>54</v>
      </c>
      <c r="K224" s="10">
        <v>14</v>
      </c>
      <c r="L224" s="10">
        <v>74</v>
      </c>
      <c r="M224" s="10">
        <v>32</v>
      </c>
      <c r="N224" s="56">
        <v>59</v>
      </c>
      <c r="O224" s="66">
        <v>455</v>
      </c>
      <c r="P224" s="11" t="s">
        <v>666</v>
      </c>
      <c r="Q224" s="11">
        <v>34</v>
      </c>
      <c r="R224" s="31" t="s">
        <v>667</v>
      </c>
    </row>
    <row r="225" spans="3:18" x14ac:dyDescent="0.35">
      <c r="C225" s="30">
        <v>219</v>
      </c>
      <c r="D225" s="49" t="s">
        <v>668</v>
      </c>
      <c r="E225" s="41">
        <v>62</v>
      </c>
      <c r="F225" s="10">
        <v>98</v>
      </c>
      <c r="G225" s="10">
        <v>34</v>
      </c>
      <c r="H225" s="10">
        <v>98</v>
      </c>
      <c r="I225" s="10">
        <v>102</v>
      </c>
      <c r="J225" s="10">
        <v>48</v>
      </c>
      <c r="K225" s="10">
        <v>9</v>
      </c>
      <c r="L225" s="10">
        <v>0</v>
      </c>
      <c r="M225" s="10">
        <v>0</v>
      </c>
      <c r="N225" s="56">
        <v>0</v>
      </c>
      <c r="O225" s="66">
        <v>451</v>
      </c>
      <c r="P225" s="11" t="s">
        <v>669</v>
      </c>
      <c r="Q225" s="11">
        <v>27</v>
      </c>
      <c r="R225" s="31" t="s">
        <v>670</v>
      </c>
    </row>
    <row r="226" spans="3:18" x14ac:dyDescent="0.35">
      <c r="C226" s="30">
        <v>220</v>
      </c>
      <c r="D226" s="49" t="s">
        <v>671</v>
      </c>
      <c r="E226" s="41">
        <v>58</v>
      </c>
      <c r="F226" s="10">
        <v>65</v>
      </c>
      <c r="G226" s="10">
        <v>87</v>
      </c>
      <c r="H226" s="10">
        <v>92</v>
      </c>
      <c r="I226" s="10">
        <v>91</v>
      </c>
      <c r="J226" s="10">
        <v>65</v>
      </c>
      <c r="K226" s="10">
        <v>-9</v>
      </c>
      <c r="L226" s="10">
        <v>0</v>
      </c>
      <c r="M226" s="10">
        <v>0</v>
      </c>
      <c r="N226" s="56">
        <v>0</v>
      </c>
      <c r="O226" s="66">
        <v>449</v>
      </c>
      <c r="P226" s="11" t="s">
        <v>672</v>
      </c>
      <c r="Q226" s="11">
        <v>25</v>
      </c>
      <c r="R226" s="31" t="s">
        <v>673</v>
      </c>
    </row>
    <row r="227" spans="3:18" x14ac:dyDescent="0.35">
      <c r="C227" s="30">
        <v>221</v>
      </c>
      <c r="D227" s="49" t="s">
        <v>674</v>
      </c>
      <c r="E227" s="41">
        <v>69</v>
      </c>
      <c r="F227" s="10">
        <v>40</v>
      </c>
      <c r="G227" s="10">
        <v>77</v>
      </c>
      <c r="H227" s="10">
        <v>56</v>
      </c>
      <c r="I227" s="10">
        <v>61</v>
      </c>
      <c r="J227" s="10">
        <v>50</v>
      </c>
      <c r="K227" s="10">
        <v>-13</v>
      </c>
      <c r="L227" s="10">
        <v>16</v>
      </c>
      <c r="M227" s="10">
        <v>55</v>
      </c>
      <c r="N227" s="56">
        <v>38</v>
      </c>
      <c r="O227" s="66">
        <v>449</v>
      </c>
      <c r="P227" s="11" t="s">
        <v>675</v>
      </c>
      <c r="Q227" s="11">
        <v>32</v>
      </c>
      <c r="R227" s="31" t="s">
        <v>676</v>
      </c>
    </row>
    <row r="228" spans="3:18" x14ac:dyDescent="0.35">
      <c r="C228" s="30">
        <v>222</v>
      </c>
      <c r="D228" s="49" t="s">
        <v>677</v>
      </c>
      <c r="E228" s="41">
        <v>79</v>
      </c>
      <c r="F228" s="10">
        <v>90</v>
      </c>
      <c r="G228" s="10">
        <v>42</v>
      </c>
      <c r="H228" s="10">
        <v>78</v>
      </c>
      <c r="I228" s="10">
        <v>70</v>
      </c>
      <c r="J228" s="10">
        <v>15</v>
      </c>
      <c r="K228" s="10">
        <v>-31</v>
      </c>
      <c r="L228" s="10">
        <v>38</v>
      </c>
      <c r="M228" s="10">
        <v>38</v>
      </c>
      <c r="N228" s="56">
        <v>27</v>
      </c>
      <c r="O228" s="66">
        <v>446</v>
      </c>
      <c r="P228" s="11" t="s">
        <v>678</v>
      </c>
      <c r="Q228" s="11">
        <v>33</v>
      </c>
      <c r="R228" s="31" t="s">
        <v>679</v>
      </c>
    </row>
    <row r="229" spans="3:18" x14ac:dyDescent="0.35">
      <c r="C229" s="30">
        <v>223</v>
      </c>
      <c r="D229" s="49" t="s">
        <v>680</v>
      </c>
      <c r="E229" s="41">
        <v>92</v>
      </c>
      <c r="F229" s="10">
        <v>66</v>
      </c>
      <c r="G229" s="10">
        <v>12</v>
      </c>
      <c r="H229" s="10">
        <v>53</v>
      </c>
      <c r="I229" s="10">
        <v>65</v>
      </c>
      <c r="J229" s="10">
        <v>20</v>
      </c>
      <c r="K229" s="10">
        <v>2</v>
      </c>
      <c r="L229" s="10">
        <v>21</v>
      </c>
      <c r="M229" s="10">
        <v>51</v>
      </c>
      <c r="N229" s="56">
        <v>48</v>
      </c>
      <c r="O229" s="66">
        <v>430</v>
      </c>
      <c r="P229" s="11" t="s">
        <v>681</v>
      </c>
      <c r="Q229" s="11">
        <v>28</v>
      </c>
      <c r="R229" s="31" t="s">
        <v>682</v>
      </c>
    </row>
    <row r="230" spans="3:18" x14ac:dyDescent="0.35">
      <c r="C230" s="30">
        <v>224</v>
      </c>
      <c r="D230" s="49" t="s">
        <v>683</v>
      </c>
      <c r="E230" s="41">
        <v>31</v>
      </c>
      <c r="F230" s="10">
        <v>65</v>
      </c>
      <c r="G230" s="10">
        <v>78</v>
      </c>
      <c r="H230" s="10">
        <v>20</v>
      </c>
      <c r="I230" s="10">
        <v>53</v>
      </c>
      <c r="J230" s="10">
        <v>40</v>
      </c>
      <c r="K230" s="10">
        <v>8</v>
      </c>
      <c r="L230" s="10">
        <v>18</v>
      </c>
      <c r="M230" s="10">
        <v>49</v>
      </c>
      <c r="N230" s="56">
        <v>58</v>
      </c>
      <c r="O230" s="66">
        <v>420</v>
      </c>
      <c r="P230" s="11" t="s">
        <v>684</v>
      </c>
      <c r="Q230" s="11">
        <v>32</v>
      </c>
      <c r="R230" s="31" t="s">
        <v>685</v>
      </c>
    </row>
    <row r="231" spans="3:18" x14ac:dyDescent="0.35">
      <c r="C231" s="30">
        <v>225</v>
      </c>
      <c r="D231" s="49" t="s">
        <v>686</v>
      </c>
      <c r="E231" s="41">
        <v>0</v>
      </c>
      <c r="F231" s="10">
        <v>39</v>
      </c>
      <c r="G231" s="10">
        <v>50</v>
      </c>
      <c r="H231" s="10">
        <v>67</v>
      </c>
      <c r="I231" s="10">
        <v>87</v>
      </c>
      <c r="J231" s="10">
        <v>26</v>
      </c>
      <c r="K231" s="10">
        <v>-7</v>
      </c>
      <c r="L231" s="10">
        <v>49</v>
      </c>
      <c r="M231" s="10">
        <v>43</v>
      </c>
      <c r="N231" s="56">
        <v>20</v>
      </c>
      <c r="O231" s="66">
        <v>374</v>
      </c>
      <c r="P231" s="11" t="s">
        <v>687</v>
      </c>
      <c r="Q231" s="11">
        <v>27</v>
      </c>
      <c r="R231" s="31" t="s">
        <v>688</v>
      </c>
    </row>
    <row r="232" spans="3:18" x14ac:dyDescent="0.35">
      <c r="C232" s="30">
        <v>226</v>
      </c>
      <c r="D232" s="49" t="s">
        <v>689</v>
      </c>
      <c r="E232" s="41">
        <v>73</v>
      </c>
      <c r="F232" s="10">
        <v>24</v>
      </c>
      <c r="G232" s="10">
        <v>60</v>
      </c>
      <c r="H232" s="10">
        <v>53</v>
      </c>
      <c r="I232" s="10">
        <v>62</v>
      </c>
      <c r="J232" s="10">
        <v>0</v>
      </c>
      <c r="K232" s="10">
        <v>5</v>
      </c>
      <c r="L232" s="10">
        <v>22</v>
      </c>
      <c r="M232" s="10">
        <v>31</v>
      </c>
      <c r="N232" s="56">
        <v>38</v>
      </c>
      <c r="O232" s="66">
        <v>368</v>
      </c>
      <c r="P232" s="11" t="s">
        <v>690</v>
      </c>
      <c r="Q232" s="11">
        <v>28</v>
      </c>
      <c r="R232" s="31" t="s">
        <v>691</v>
      </c>
    </row>
    <row r="233" spans="3:18" x14ac:dyDescent="0.35">
      <c r="C233" s="30">
        <v>227</v>
      </c>
      <c r="D233" s="49" t="s">
        <v>18</v>
      </c>
      <c r="E233" s="41">
        <v>57</v>
      </c>
      <c r="F233" s="10">
        <v>54</v>
      </c>
      <c r="G233" s="10">
        <v>32</v>
      </c>
      <c r="H233" s="10">
        <v>90</v>
      </c>
      <c r="I233" s="10">
        <v>119</v>
      </c>
      <c r="J233" s="10">
        <v>21</v>
      </c>
      <c r="K233" s="10">
        <v>-9</v>
      </c>
      <c r="L233" s="10">
        <v>0</v>
      </c>
      <c r="M233" s="10">
        <v>0</v>
      </c>
      <c r="N233" s="56">
        <v>0</v>
      </c>
      <c r="O233" s="66">
        <v>364</v>
      </c>
      <c r="P233" s="11" t="s">
        <v>692</v>
      </c>
      <c r="Q233" s="11">
        <v>21</v>
      </c>
      <c r="R233" s="31" t="s">
        <v>693</v>
      </c>
    </row>
    <row r="234" spans="3:18" x14ac:dyDescent="0.35">
      <c r="C234" s="30">
        <v>228</v>
      </c>
      <c r="D234" s="49" t="s">
        <v>694</v>
      </c>
      <c r="E234" s="41">
        <v>66</v>
      </c>
      <c r="F234" s="10">
        <v>32</v>
      </c>
      <c r="G234" s="10">
        <v>23</v>
      </c>
      <c r="H234" s="10">
        <v>32</v>
      </c>
      <c r="I234" s="10">
        <v>54</v>
      </c>
      <c r="J234" s="10">
        <v>40</v>
      </c>
      <c r="K234" s="10">
        <v>20</v>
      </c>
      <c r="L234" s="10">
        <v>25</v>
      </c>
      <c r="M234" s="10">
        <v>29</v>
      </c>
      <c r="N234" s="56">
        <v>38</v>
      </c>
      <c r="O234" s="66">
        <v>359</v>
      </c>
      <c r="P234" s="11" t="s">
        <v>695</v>
      </c>
      <c r="Q234" s="11">
        <v>28</v>
      </c>
      <c r="R234" s="31" t="s">
        <v>696</v>
      </c>
    </row>
    <row r="235" spans="3:18" x14ac:dyDescent="0.35">
      <c r="C235" s="30">
        <v>229</v>
      </c>
      <c r="D235" s="49" t="s">
        <v>697</v>
      </c>
      <c r="E235" s="41">
        <v>41</v>
      </c>
      <c r="F235" s="10">
        <v>52</v>
      </c>
      <c r="G235" s="10">
        <v>43</v>
      </c>
      <c r="H235" s="10">
        <v>23</v>
      </c>
      <c r="I235" s="10">
        <v>38</v>
      </c>
      <c r="J235" s="10">
        <v>41</v>
      </c>
      <c r="K235" s="10">
        <v>-10</v>
      </c>
      <c r="L235" s="10">
        <v>38</v>
      </c>
      <c r="M235" s="10">
        <v>27</v>
      </c>
      <c r="N235" s="56">
        <v>63</v>
      </c>
      <c r="O235" s="66">
        <v>356</v>
      </c>
      <c r="P235" s="11" t="s">
        <v>698</v>
      </c>
      <c r="Q235" s="11">
        <v>25</v>
      </c>
      <c r="R235" s="31" t="s">
        <v>699</v>
      </c>
    </row>
    <row r="236" spans="3:18" x14ac:dyDescent="0.35">
      <c r="C236" s="30">
        <v>230</v>
      </c>
      <c r="D236" s="49" t="s">
        <v>700</v>
      </c>
      <c r="E236" s="41">
        <v>44</v>
      </c>
      <c r="F236" s="10">
        <v>24</v>
      </c>
      <c r="G236" s="10">
        <v>54</v>
      </c>
      <c r="H236" s="10">
        <v>52</v>
      </c>
      <c r="I236" s="10">
        <v>60</v>
      </c>
      <c r="J236" s="10">
        <v>48</v>
      </c>
      <c r="K236" s="10">
        <v>-9</v>
      </c>
      <c r="L236" s="10">
        <v>0</v>
      </c>
      <c r="M236" s="10">
        <v>28</v>
      </c>
      <c r="N236" s="56">
        <v>49</v>
      </c>
      <c r="O236" s="66">
        <v>350</v>
      </c>
      <c r="P236" s="11" t="s">
        <v>701</v>
      </c>
      <c r="Q236" s="11">
        <v>25</v>
      </c>
      <c r="R236" s="31" t="s">
        <v>702</v>
      </c>
    </row>
    <row r="237" spans="3:18" x14ac:dyDescent="0.35">
      <c r="C237" s="30">
        <v>231</v>
      </c>
      <c r="D237" s="49" t="s">
        <v>703</v>
      </c>
      <c r="E237" s="41">
        <v>65</v>
      </c>
      <c r="F237" s="10">
        <v>66</v>
      </c>
      <c r="G237" s="10">
        <v>33</v>
      </c>
      <c r="H237" s="10">
        <v>33</v>
      </c>
      <c r="I237" s="10">
        <v>58</v>
      </c>
      <c r="J237" s="10">
        <v>22</v>
      </c>
      <c r="K237" s="10">
        <v>2</v>
      </c>
      <c r="L237" s="10">
        <v>0</v>
      </c>
      <c r="M237" s="10">
        <v>0</v>
      </c>
      <c r="N237" s="56">
        <v>0</v>
      </c>
      <c r="O237" s="66">
        <v>279</v>
      </c>
      <c r="P237" s="11" t="s">
        <v>704</v>
      </c>
      <c r="Q237" s="11">
        <v>20</v>
      </c>
      <c r="R237" s="31" t="s">
        <v>705</v>
      </c>
    </row>
    <row r="238" spans="3:18" x14ac:dyDescent="0.35">
      <c r="C238" s="30">
        <v>232</v>
      </c>
      <c r="D238" s="49" t="s">
        <v>706</v>
      </c>
      <c r="E238" s="41">
        <v>45</v>
      </c>
      <c r="F238" s="10">
        <v>0</v>
      </c>
      <c r="G238" s="10">
        <v>34</v>
      </c>
      <c r="H238" s="10">
        <v>8</v>
      </c>
      <c r="I238" s="10">
        <v>63</v>
      </c>
      <c r="J238" s="10">
        <v>32</v>
      </c>
      <c r="K238" s="10">
        <v>-17</v>
      </c>
      <c r="L238" s="10">
        <v>14</v>
      </c>
      <c r="M238" s="10">
        <v>7</v>
      </c>
      <c r="N238" s="56">
        <v>28</v>
      </c>
      <c r="O238" s="66">
        <v>214</v>
      </c>
      <c r="P238" s="11" t="s">
        <v>707</v>
      </c>
      <c r="Q238" s="11">
        <v>18</v>
      </c>
      <c r="R238" s="31" t="s">
        <v>708</v>
      </c>
    </row>
    <row r="239" spans="3:18" x14ac:dyDescent="0.35">
      <c r="C239" s="30">
        <v>233</v>
      </c>
      <c r="D239" s="49" t="s">
        <v>709</v>
      </c>
      <c r="E239" s="41">
        <v>0</v>
      </c>
      <c r="F239" s="10">
        <v>0</v>
      </c>
      <c r="G239" s="10">
        <v>0</v>
      </c>
      <c r="H239" s="10">
        <v>0</v>
      </c>
      <c r="I239" s="10">
        <v>45</v>
      </c>
      <c r="J239" s="10">
        <v>75</v>
      </c>
      <c r="K239" s="10">
        <v>-27</v>
      </c>
      <c r="L239" s="10">
        <v>91</v>
      </c>
      <c r="M239" s="10">
        <v>6</v>
      </c>
      <c r="N239" s="56">
        <v>21</v>
      </c>
      <c r="O239" s="66">
        <v>211</v>
      </c>
      <c r="P239" s="11" t="s">
        <v>710</v>
      </c>
      <c r="Q239" s="11">
        <v>16</v>
      </c>
      <c r="R239" s="31" t="s">
        <v>711</v>
      </c>
    </row>
    <row r="240" spans="3:18" x14ac:dyDescent="0.35">
      <c r="C240" s="30">
        <v>234</v>
      </c>
      <c r="D240" s="49" t="s">
        <v>712</v>
      </c>
      <c r="E240" s="41">
        <v>62</v>
      </c>
      <c r="F240" s="10">
        <v>0</v>
      </c>
      <c r="G240" s="10">
        <v>0</v>
      </c>
      <c r="H240" s="10">
        <v>0</v>
      </c>
      <c r="I240" s="10">
        <v>0</v>
      </c>
      <c r="J240" s="10">
        <v>0</v>
      </c>
      <c r="K240" s="10">
        <v>0</v>
      </c>
      <c r="L240" s="10">
        <v>0</v>
      </c>
      <c r="M240" s="10">
        <v>0</v>
      </c>
      <c r="N240" s="56">
        <v>0</v>
      </c>
      <c r="O240" s="66">
        <v>62</v>
      </c>
      <c r="P240" s="11" t="s">
        <v>713</v>
      </c>
      <c r="Q240" s="11">
        <v>3</v>
      </c>
      <c r="R240" s="31" t="s">
        <v>714</v>
      </c>
    </row>
    <row r="241" spans="3:18" ht="16" thickBot="1" x14ac:dyDescent="0.4">
      <c r="C241" s="32">
        <v>235</v>
      </c>
      <c r="D241" s="50" t="s">
        <v>715</v>
      </c>
      <c r="E241" s="42">
        <v>38</v>
      </c>
      <c r="F241" s="33">
        <v>0</v>
      </c>
      <c r="G241" s="33">
        <v>0</v>
      </c>
      <c r="H241" s="33">
        <v>0</v>
      </c>
      <c r="I241" s="33">
        <v>0</v>
      </c>
      <c r="J241" s="33">
        <v>0</v>
      </c>
      <c r="K241" s="33">
        <v>0</v>
      </c>
      <c r="L241" s="33">
        <v>0</v>
      </c>
      <c r="M241" s="33">
        <v>0</v>
      </c>
      <c r="N241" s="57">
        <v>0</v>
      </c>
      <c r="O241" s="67">
        <v>38</v>
      </c>
      <c r="P241" s="34" t="s">
        <v>716</v>
      </c>
      <c r="Q241" s="34">
        <v>2</v>
      </c>
      <c r="R241" s="35" t="s">
        <v>717</v>
      </c>
    </row>
  </sheetData>
  <sortState xmlns:xlrd2="http://schemas.microsoft.com/office/spreadsheetml/2017/richdata2" ref="D7:R61">
    <sortCondition descending="1" ref="O7:O61"/>
    <sortCondition descending="1" ref="Q7:Q61"/>
    <sortCondition ref="D7:D61"/>
  </sortState>
  <mergeCells count="8">
    <mergeCell ref="C2:R2"/>
    <mergeCell ref="B3:B5"/>
    <mergeCell ref="C3:C5"/>
    <mergeCell ref="D3:D5"/>
    <mergeCell ref="O3:O4"/>
    <mergeCell ref="P3:P6"/>
    <mergeCell ref="Q3:Q6"/>
    <mergeCell ref="R3:R6"/>
  </mergeCells>
  <phoneticPr fontId="4" type="noConversion"/>
  <pageMargins left="0.7" right="0.7" top="0.75" bottom="0.75" header="0.3" footer="0.3"/>
  <pageSetup orientation="portrait" horizontalDpi="300" verticalDpi="300" r:id="rId1"/>
  <drawing r:id="rId2"/>
  <picture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666385-4D8D-4D47-9C13-F9EFA39758BD}">
  <dimension ref="B1:H15"/>
  <sheetViews>
    <sheetView showGridLines="0" tabSelected="1" workbookViewId="0">
      <selection activeCell="I10" sqref="I10"/>
    </sheetView>
  </sheetViews>
  <sheetFormatPr defaultRowHeight="14.5" x14ac:dyDescent="0.35"/>
  <cols>
    <col min="2" max="2" width="4.08984375" customWidth="1"/>
    <col min="3" max="3" width="19.26953125" bestFit="1" customWidth="1"/>
    <col min="4" max="4" width="26" bestFit="1" customWidth="1"/>
    <col min="5" max="5" width="10.453125" customWidth="1"/>
    <col min="6" max="6" width="6.90625" customWidth="1"/>
    <col min="7" max="7" width="6.08984375" customWidth="1"/>
    <col min="8" max="8" width="7.81640625" customWidth="1"/>
  </cols>
  <sheetData>
    <row r="1" spans="2:8" ht="11" customHeight="1" x14ac:dyDescent="0.35"/>
    <row r="2" spans="2:8" ht="45" customHeight="1" x14ac:dyDescent="0.35">
      <c r="B2" s="68" t="str">
        <f>CONCATENATE(tabula!C2," --&gt; Raundu uzvarētāji")</f>
        <v>"Ziemassvētku viktorīna" LIVE (tiešsaistē / vebinārā) | 2023.gada 24.decembris --&gt; Raundu uzvarētāji</v>
      </c>
      <c r="C2" s="68"/>
      <c r="D2" s="68"/>
      <c r="E2" s="68"/>
      <c r="F2" s="68"/>
      <c r="G2" s="68"/>
      <c r="H2" s="68"/>
    </row>
    <row r="3" spans="2:8" ht="31" x14ac:dyDescent="0.35">
      <c r="B3" s="69" t="s">
        <v>0</v>
      </c>
      <c r="C3" s="69" t="s">
        <v>8</v>
      </c>
      <c r="D3" s="69" t="s">
        <v>7</v>
      </c>
      <c r="E3" s="69" t="s">
        <v>4</v>
      </c>
      <c r="F3" s="9" t="s">
        <v>13</v>
      </c>
      <c r="G3" s="9" t="s">
        <v>10</v>
      </c>
      <c r="H3" s="9" t="s">
        <v>9</v>
      </c>
    </row>
    <row r="4" spans="2:8" ht="14.5" customHeight="1" x14ac:dyDescent="0.35">
      <c r="B4" s="70">
        <v>1</v>
      </c>
      <c r="C4" s="5" t="str">
        <f t="array" ref="C4:C13">TRANSPOSE(tabula!E4:N4)</f>
        <v>Pavediens</v>
      </c>
      <c r="D4" s="71" t="s">
        <v>35</v>
      </c>
      <c r="E4" s="69">
        <v>137</v>
      </c>
      <c r="F4" s="72">
        <f t="array" ref="F4:F13">TRANSPOSE(tabula!E6:N6)</f>
        <v>70.5</v>
      </c>
      <c r="G4" s="72">
        <f t="array" ref="G4:G13">TRANSPOSE(tabula!E5:N5)</f>
        <v>150</v>
      </c>
      <c r="H4" s="73">
        <f>E4/G4</f>
        <v>0.91333333333333333</v>
      </c>
    </row>
    <row r="5" spans="2:8" ht="14.5" customHeight="1" x14ac:dyDescent="0.35">
      <c r="B5" s="70">
        <v>2</v>
      </c>
      <c r="C5" s="5" t="str">
        <v>Parodijvideo</v>
      </c>
      <c r="D5" s="74" t="s">
        <v>20</v>
      </c>
      <c r="E5" s="69">
        <v>141</v>
      </c>
      <c r="F5" s="70">
        <v>75.3</v>
      </c>
      <c r="G5" s="70">
        <v>150</v>
      </c>
      <c r="H5" s="75">
        <f t="shared" ref="H5:H13" si="0">E5/G5</f>
        <v>0.94</v>
      </c>
    </row>
    <row r="6" spans="2:8" ht="14.5" customHeight="1" x14ac:dyDescent="0.35">
      <c r="B6" s="70">
        <v>3</v>
      </c>
      <c r="C6" s="5" t="str">
        <v>Divas atbildes</v>
      </c>
      <c r="D6" s="71" t="s">
        <v>25</v>
      </c>
      <c r="E6" s="69">
        <v>141</v>
      </c>
      <c r="F6" s="70">
        <v>70.7</v>
      </c>
      <c r="G6" s="70">
        <v>210</v>
      </c>
      <c r="H6" s="75">
        <f t="shared" si="0"/>
        <v>0.67142857142857137</v>
      </c>
    </row>
    <row r="7" spans="2:8" ht="14.5" customHeight="1" x14ac:dyDescent="0.35">
      <c r="B7" s="70">
        <v>4</v>
      </c>
      <c r="C7" s="5" t="str">
        <v>Vizuālais</v>
      </c>
      <c r="D7" s="71" t="s">
        <v>266</v>
      </c>
      <c r="E7" s="69">
        <v>137</v>
      </c>
      <c r="F7" s="70">
        <v>84.2</v>
      </c>
      <c r="G7" s="70">
        <v>150</v>
      </c>
      <c r="H7" s="75">
        <f t="shared" si="0"/>
        <v>0.91333333333333333</v>
      </c>
    </row>
    <row r="8" spans="2:8" ht="14.5" customHeight="1" x14ac:dyDescent="0.35">
      <c r="B8" s="70">
        <v>5</v>
      </c>
      <c r="C8" s="5" t="str">
        <v>Pa vienam pazūd</v>
      </c>
      <c r="D8" s="71" t="s">
        <v>38</v>
      </c>
      <c r="E8" s="69">
        <v>143</v>
      </c>
      <c r="F8" s="70">
        <v>94.1</v>
      </c>
      <c r="G8" s="70">
        <v>150</v>
      </c>
      <c r="H8" s="75">
        <f t="shared" si="0"/>
        <v>0.95333333333333337</v>
      </c>
    </row>
    <row r="9" spans="2:8" ht="14.5" customHeight="1" x14ac:dyDescent="0.35">
      <c r="B9" s="70">
        <v>6</v>
      </c>
      <c r="C9" s="5" t="str">
        <v>Latvija</v>
      </c>
      <c r="D9" s="71" t="s">
        <v>177</v>
      </c>
      <c r="E9" s="69">
        <v>122</v>
      </c>
      <c r="F9" s="70">
        <v>62.7</v>
      </c>
      <c r="G9" s="70">
        <v>150</v>
      </c>
      <c r="H9" s="75">
        <f t="shared" si="0"/>
        <v>0.81333333333333335</v>
      </c>
    </row>
    <row r="10" spans="2:8" ht="15.5" x14ac:dyDescent="0.35">
      <c r="B10" s="70">
        <v>7</v>
      </c>
      <c r="C10" s="5" t="str">
        <v>Risks | Filmu citāti</v>
      </c>
      <c r="D10" s="71" t="s">
        <v>102</v>
      </c>
      <c r="E10" s="69">
        <v>81</v>
      </c>
      <c r="F10" s="70">
        <v>18.399999999999999</v>
      </c>
      <c r="G10" s="70">
        <v>108</v>
      </c>
      <c r="H10" s="75">
        <f t="shared" si="0"/>
        <v>0.75</v>
      </c>
    </row>
    <row r="11" spans="2:8" ht="14.5" customHeight="1" x14ac:dyDescent="0.35">
      <c r="B11" s="70">
        <v>8</v>
      </c>
      <c r="C11" s="5" t="str">
        <v>Kas kopīgs?</v>
      </c>
      <c r="D11" s="71" t="s">
        <v>15</v>
      </c>
      <c r="E11" s="69">
        <v>150</v>
      </c>
      <c r="F11" s="70">
        <v>68.599999999999994</v>
      </c>
      <c r="G11" s="70">
        <v>180</v>
      </c>
      <c r="H11" s="75">
        <f t="shared" si="0"/>
        <v>0.83333333333333337</v>
      </c>
    </row>
    <row r="12" spans="2:8" ht="14.5" customHeight="1" x14ac:dyDescent="0.35">
      <c r="B12" s="70">
        <v>9</v>
      </c>
      <c r="C12" s="5" t="str">
        <v>Bilžu tetris</v>
      </c>
      <c r="D12" s="71" t="s">
        <v>52</v>
      </c>
      <c r="E12" s="69">
        <v>95</v>
      </c>
      <c r="F12" s="70">
        <v>53.3</v>
      </c>
      <c r="G12" s="70">
        <v>150</v>
      </c>
      <c r="H12" s="75">
        <f t="shared" si="0"/>
        <v>0.6333333333333333</v>
      </c>
    </row>
    <row r="13" spans="2:8" ht="14.5" customHeight="1" x14ac:dyDescent="0.35">
      <c r="B13" s="70">
        <v>10</v>
      </c>
      <c r="C13" s="5" t="str">
        <v>Audio</v>
      </c>
      <c r="D13" s="71" t="s">
        <v>24</v>
      </c>
      <c r="E13" s="69">
        <v>121</v>
      </c>
      <c r="F13" s="70">
        <v>60.9</v>
      </c>
      <c r="G13" s="70">
        <v>150</v>
      </c>
      <c r="H13" s="75">
        <f t="shared" si="0"/>
        <v>0.80666666666666664</v>
      </c>
    </row>
    <row r="14" spans="2:8" ht="15.5" x14ac:dyDescent="0.35">
      <c r="B14" s="76" t="s">
        <v>5</v>
      </c>
      <c r="C14" s="77" t="s">
        <v>11</v>
      </c>
      <c r="D14" s="77"/>
      <c r="E14" s="77">
        <f>tabula!$O$7</f>
        <v>1013</v>
      </c>
      <c r="F14" s="76">
        <f>tabula!O6</f>
        <v>658.6</v>
      </c>
      <c r="G14" s="76">
        <f>SUM(G4:G13)</f>
        <v>1548</v>
      </c>
      <c r="H14" s="78">
        <f>E14/G14</f>
        <v>0.65439276485788112</v>
      </c>
    </row>
    <row r="15" spans="2:8" ht="15.5" x14ac:dyDescent="0.35">
      <c r="B15" s="76"/>
      <c r="C15" s="77" t="str">
        <f>tabula!$D$7</f>
        <v>Vīngliemezīša Ziemassvētki</v>
      </c>
      <c r="D15" s="77"/>
      <c r="E15" s="77"/>
      <c r="F15" s="76"/>
      <c r="G15" s="76"/>
      <c r="H15" s="78"/>
    </row>
  </sheetData>
  <mergeCells count="8">
    <mergeCell ref="B2:H2"/>
    <mergeCell ref="B14:B15"/>
    <mergeCell ref="C14:D14"/>
    <mergeCell ref="E14:E15"/>
    <mergeCell ref="G14:G15"/>
    <mergeCell ref="H14:H15"/>
    <mergeCell ref="C15:D15"/>
    <mergeCell ref="F14:F15"/>
  </mergeCells>
  <pageMargins left="0.7" right="0.7" top="0.75" bottom="0.75" header="0.3" footer="0.3"/>
  <pageSetup orientation="portrait" horizontalDpi="300" verticalDpi="300" r:id="rId1"/>
  <drawing r:id="rId2"/>
  <picture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tabula</vt:lpstr>
      <vt:lpstr>raundi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Zigmunds Fricsons</dc:creator>
  <cp:lastModifiedBy>Zigmunds Fricsons</cp:lastModifiedBy>
  <dcterms:created xsi:type="dcterms:W3CDTF">2020-04-21T20:22:03Z</dcterms:created>
  <dcterms:modified xsi:type="dcterms:W3CDTF">2023-12-27T21:49:19Z</dcterms:modified>
</cp:coreProperties>
</file>