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36E3FBD2-CE5B-4C12-A5BC-774A5A51F2D0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tabula!$D$7:$S$29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3" l="1"/>
  <c r="H6" i="3"/>
  <c r="H7" i="3"/>
  <c r="H8" i="3"/>
  <c r="H9" i="3"/>
  <c r="H10" i="3"/>
  <c r="H11" i="3"/>
  <c r="H12" i="3"/>
  <c r="H13" i="3"/>
  <c r="H14" i="3"/>
  <c r="G4" i="3" a="1"/>
  <c r="G6" i="3" s="1"/>
  <c r="F4" i="3" a="1"/>
  <c r="F4" i="3" s="1"/>
  <c r="C4" i="3" a="1"/>
  <c r="C5" i="3" s="1"/>
  <c r="F6" i="5"/>
  <c r="G6" i="5"/>
  <c r="H6" i="5"/>
  <c r="I6" i="5"/>
  <c r="J6" i="5"/>
  <c r="K6" i="5"/>
  <c r="L6" i="5"/>
  <c r="M6" i="5"/>
  <c r="N6" i="5"/>
  <c r="O6" i="5"/>
  <c r="P6" i="5"/>
  <c r="E6" i="5"/>
  <c r="G13" i="3" l="1"/>
  <c r="G10" i="3"/>
  <c r="G5" i="3"/>
  <c r="G12" i="3"/>
  <c r="G4" i="3"/>
  <c r="H4" i="3" s="1"/>
  <c r="G11" i="3"/>
  <c r="G9" i="3"/>
  <c r="G8" i="3"/>
  <c r="G7" i="3"/>
  <c r="G14" i="3"/>
  <c r="F11" i="3"/>
  <c r="F5" i="3"/>
  <c r="F10" i="3"/>
  <c r="F9" i="3"/>
  <c r="F8" i="3"/>
  <c r="F7" i="3"/>
  <c r="F14" i="3"/>
  <c r="F6" i="3"/>
  <c r="F13" i="3"/>
  <c r="F12" i="3"/>
  <c r="C7" i="3"/>
  <c r="C12" i="3"/>
  <c r="C11" i="3"/>
  <c r="C9" i="3"/>
  <c r="C14" i="3"/>
  <c r="C6" i="3"/>
  <c r="C4" i="3"/>
  <c r="C10" i="3"/>
  <c r="C8" i="3"/>
  <c r="C13" i="3"/>
  <c r="B2" i="3"/>
  <c r="G15" i="3" l="1"/>
  <c r="F15" i="3"/>
  <c r="C16" i="3" l="1"/>
  <c r="E15" i="3" l="1"/>
  <c r="H15" i="3" l="1"/>
  <c r="P5" i="5" l="1"/>
</calcChain>
</file>

<file path=xl/sharedStrings.xml><?xml version="1.0" encoding="utf-8"?>
<sst xmlns="http://schemas.openxmlformats.org/spreadsheetml/2006/main" count="385" uniqueCount="372">
  <si>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</si>
  <si>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</si>
  <si>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</si>
  <si>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</si>
  <si>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</si>
  <si>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</si>
  <si>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</si>
  <si>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</si>
  <si>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</si>
  <si>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</si>
  <si>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</si>
  <si>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</si>
  <si>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</si>
  <si>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</si>
  <si>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</si>
  <si>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</si>
  <si>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Sindija DJV</t>
  </si>
  <si>
    <t>Ārpus kastes</t>
  </si>
  <si>
    <t>Ķēde</t>
  </si>
  <si>
    <t>Pavediens</t>
  </si>
  <si>
    <t>Video</t>
  </si>
  <si>
    <t>Bunkurs_13</t>
  </si>
  <si>
    <t>Saule20</t>
  </si>
  <si>
    <t>Audio</t>
  </si>
  <si>
    <t>Stams</t>
  </si>
  <si>
    <t>Van Tūži</t>
  </si>
  <si>
    <t>ttomstt</t>
  </si>
  <si>
    <t>Marinē divatā</t>
  </si>
  <si>
    <t>Viesis</t>
  </si>
  <si>
    <t>Inspektors</t>
  </si>
  <si>
    <t>Swan</t>
  </si>
  <si>
    <t>Rupuči, turās!</t>
  </si>
  <si>
    <t>Pitijs</t>
  </si>
  <si>
    <t>Divas atbildes</t>
  </si>
  <si>
    <t>Načo</t>
  </si>
  <si>
    <t>Smilšu rukši</t>
  </si>
  <si>
    <t>Bugatti Gožār</t>
  </si>
  <si>
    <t>LBG</t>
  </si>
  <si>
    <t>R&amp;A</t>
  </si>
  <si>
    <t>Avotiņi</t>
  </si>
  <si>
    <t>Terasites gudrenieki</t>
  </si>
  <si>
    <t>Nu, es nezinu</t>
  </si>
  <si>
    <t>Dakša</t>
  </si>
  <si>
    <t>Bryson DeChambeau</t>
  </si>
  <si>
    <t>Pirmā Puse</t>
  </si>
  <si>
    <t>Endomondo</t>
  </si>
  <si>
    <t>Kņopienei volga!</t>
  </si>
  <si>
    <t>Jaunanglija</t>
  </si>
  <si>
    <t>3 tuvākās atbildes</t>
  </si>
  <si>
    <t>Rēbusi</t>
  </si>
  <si>
    <t>Risks: Vizuālais</t>
  </si>
  <si>
    <t>2024.gads</t>
  </si>
  <si>
    <t>Pareizās atbildes (max 68)</t>
  </si>
  <si>
    <t xml:space="preserve">12 min. 42,954 </t>
  </si>
  <si>
    <t>11,921 sek.</t>
  </si>
  <si>
    <t xml:space="preserve">09 min. 56,180 </t>
  </si>
  <si>
    <t>10,105 sek.</t>
  </si>
  <si>
    <t xml:space="preserve">10 min. 54,296 </t>
  </si>
  <si>
    <t>10,905 sek.</t>
  </si>
  <si>
    <t>Bugatti 21023</t>
  </si>
  <si>
    <t xml:space="preserve">09 min. 30,891 </t>
  </si>
  <si>
    <t>10,016 sek.</t>
  </si>
  <si>
    <t>Čiekuri</t>
  </si>
  <si>
    <t xml:space="preserve">12 min. 27,778 </t>
  </si>
  <si>
    <t>12,463 sek.</t>
  </si>
  <si>
    <t xml:space="preserve">08 min. 50,392 </t>
  </si>
  <si>
    <t>09,643 sek.</t>
  </si>
  <si>
    <t xml:space="preserve">13 min. 56,824 </t>
  </si>
  <si>
    <t>13,718 sek.</t>
  </si>
  <si>
    <t xml:space="preserve">11 min. 49,383 </t>
  </si>
  <si>
    <t>12,445 sek.</t>
  </si>
  <si>
    <t>BunS</t>
  </si>
  <si>
    <t xml:space="preserve">13 min. 25,963 </t>
  </si>
  <si>
    <t>13,213 sek.</t>
  </si>
  <si>
    <t>Suituceļš</t>
  </si>
  <si>
    <t xml:space="preserve">10 min. 32,626 </t>
  </si>
  <si>
    <t>11,099 sek.</t>
  </si>
  <si>
    <t xml:space="preserve">11 min. 57,832 </t>
  </si>
  <si>
    <t>12,818 sek.</t>
  </si>
  <si>
    <t>Bagete</t>
  </si>
  <si>
    <t xml:space="preserve">09 min. 32,891 </t>
  </si>
  <si>
    <t>10,609 sek.</t>
  </si>
  <si>
    <t xml:space="preserve">11 min. 25,359 </t>
  </si>
  <si>
    <t>12,461 sek.</t>
  </si>
  <si>
    <t xml:space="preserve">09 min. 31,329 </t>
  </si>
  <si>
    <t>10,580 sek.</t>
  </si>
  <si>
    <t>Īkstīte</t>
  </si>
  <si>
    <t xml:space="preserve">12 min. 40,681 </t>
  </si>
  <si>
    <t>13,584 sek.</t>
  </si>
  <si>
    <t>Ļoti labi</t>
  </si>
  <si>
    <t xml:space="preserve">13 min. 39,666 </t>
  </si>
  <si>
    <t>14,380 sek.</t>
  </si>
  <si>
    <t>MELDRI</t>
  </si>
  <si>
    <t xml:space="preserve">16 min. 20,095 </t>
  </si>
  <si>
    <t>16,067 sek.</t>
  </si>
  <si>
    <t>Zvejnieku kolhozs "9. maijs"</t>
  </si>
  <si>
    <t xml:space="preserve">10 min. 34,100 </t>
  </si>
  <si>
    <t>11,964 sek.</t>
  </si>
  <si>
    <t xml:space="preserve">11 min. 02,677 </t>
  </si>
  <si>
    <t>12,503 sek.</t>
  </si>
  <si>
    <t xml:space="preserve">06 min. 49,324 </t>
  </si>
  <si>
    <t>08,528 sek.</t>
  </si>
  <si>
    <t xml:space="preserve">08 min. 50,712 </t>
  </si>
  <si>
    <t>10,406 sek.</t>
  </si>
  <si>
    <t xml:space="preserve">08 min. 36,359 </t>
  </si>
  <si>
    <t>10,125 sek.</t>
  </si>
  <si>
    <t>Rezervisti</t>
  </si>
  <si>
    <t xml:space="preserve">10 min. 00,046 </t>
  </si>
  <si>
    <t>11,766 sek.</t>
  </si>
  <si>
    <t>Chuks</t>
  </si>
  <si>
    <t xml:space="preserve">14 min. 59,112 </t>
  </si>
  <si>
    <t>15,774 sek.</t>
  </si>
  <si>
    <t>nezinu</t>
  </si>
  <si>
    <t xml:space="preserve">13 min. 43,518 </t>
  </si>
  <si>
    <t>14,973 sek.</t>
  </si>
  <si>
    <t>Madride</t>
  </si>
  <si>
    <t xml:space="preserve">11 min. 27,159 </t>
  </si>
  <si>
    <t>13,215 sek.</t>
  </si>
  <si>
    <t xml:space="preserve">11 min. 17,095 </t>
  </si>
  <si>
    <t>12,775 sek.</t>
  </si>
  <si>
    <t>Bohemian</t>
  </si>
  <si>
    <t xml:space="preserve">09 min. 44,080 </t>
  </si>
  <si>
    <t>11,682 sek.</t>
  </si>
  <si>
    <t>Visu zinām</t>
  </si>
  <si>
    <t xml:space="preserve">12 min. 26,236 </t>
  </si>
  <si>
    <t>14,080 sek.</t>
  </si>
  <si>
    <t>Vilciņi</t>
  </si>
  <si>
    <t xml:space="preserve">15 min. 05,966 </t>
  </si>
  <si>
    <t>16,178 sek.</t>
  </si>
  <si>
    <t>Lola</t>
  </si>
  <si>
    <t xml:space="preserve">11 min. 48,333 </t>
  </si>
  <si>
    <t>13,622 sek.</t>
  </si>
  <si>
    <t>Zvirbulis122</t>
  </si>
  <si>
    <t xml:space="preserve">10 min. 38,643 </t>
  </si>
  <si>
    <t>13,034 sek.</t>
  </si>
  <si>
    <t>Lielvārdieši</t>
  </si>
  <si>
    <t xml:space="preserve">13 min. 24,919 </t>
  </si>
  <si>
    <t>15,187 sek.</t>
  </si>
  <si>
    <t>Jaunatnes ielas komūna</t>
  </si>
  <si>
    <t xml:space="preserve">16 min. 57,172 </t>
  </si>
  <si>
    <t>18,164 sek.</t>
  </si>
  <si>
    <t>Vienalga viss</t>
  </si>
  <si>
    <t xml:space="preserve">10 min. 13,395 </t>
  </si>
  <si>
    <t>12,268 sek.</t>
  </si>
  <si>
    <t>Rūķis Stūķis</t>
  </si>
  <si>
    <t xml:space="preserve">09 min. 09,266 </t>
  </si>
  <si>
    <t>11,210 sek.</t>
  </si>
  <si>
    <t xml:space="preserve">14 min. 08,990 </t>
  </si>
  <si>
    <t>16,019 sek.</t>
  </si>
  <si>
    <t>grūdējzvirbuļi</t>
  </si>
  <si>
    <t xml:space="preserve">15 min. 34,787 </t>
  </si>
  <si>
    <t>16,996 sek.</t>
  </si>
  <si>
    <t>Zaļā vārna</t>
  </si>
  <si>
    <t xml:space="preserve">09 min. 01,163 </t>
  </si>
  <si>
    <t>11,514 sek.</t>
  </si>
  <si>
    <t>SIDRS</t>
  </si>
  <si>
    <t xml:space="preserve">14 min. 07,292 </t>
  </si>
  <si>
    <t>16,294 sek.</t>
  </si>
  <si>
    <t>Calluna vulgaris</t>
  </si>
  <si>
    <t xml:space="preserve">07 min. 41,064 </t>
  </si>
  <si>
    <t>10,479 sek.</t>
  </si>
  <si>
    <t xml:space="preserve">13 min. 18,343 </t>
  </si>
  <si>
    <t>15,654 sek.</t>
  </si>
  <si>
    <t>Epo TiFio</t>
  </si>
  <si>
    <t xml:space="preserve">15 min. 32,935 </t>
  </si>
  <si>
    <t>16,962 sek.</t>
  </si>
  <si>
    <t>Zaļais Leopolds</t>
  </si>
  <si>
    <t xml:space="preserve">10 min. 47,439 </t>
  </si>
  <si>
    <t>13,488 sek.</t>
  </si>
  <si>
    <t>Henrijs un lieliskie</t>
  </si>
  <si>
    <t xml:space="preserve">10 min. 25,546 </t>
  </si>
  <si>
    <t>13,309 sek.</t>
  </si>
  <si>
    <t>Grūdmūsvelcjūs</t>
  </si>
  <si>
    <t xml:space="preserve">11 min. 24,680 </t>
  </si>
  <si>
    <t>14,264 sek.</t>
  </si>
  <si>
    <t>DDT</t>
  </si>
  <si>
    <t xml:space="preserve">11 min. 44,008 </t>
  </si>
  <si>
    <t>14,667 sek.</t>
  </si>
  <si>
    <t>Polārlāči</t>
  </si>
  <si>
    <t xml:space="preserve">14 min. 42,115 </t>
  </si>
  <si>
    <t>16,964 sek.</t>
  </si>
  <si>
    <t>Tarvidi</t>
  </si>
  <si>
    <t xml:space="preserve">12 min. 54,372 </t>
  </si>
  <si>
    <t>15,487 sek.</t>
  </si>
  <si>
    <t>Aija</t>
  </si>
  <si>
    <t xml:space="preserve">12 min. 04,929 </t>
  </si>
  <si>
    <t>15,103 sek.</t>
  </si>
  <si>
    <t>Žorika Garāža</t>
  </si>
  <si>
    <t xml:space="preserve">09 min. 32,372 </t>
  </si>
  <si>
    <t>12,443 sek.</t>
  </si>
  <si>
    <t>Bez-D</t>
  </si>
  <si>
    <t xml:space="preserve">14 min. 27,635 </t>
  </si>
  <si>
    <t>16,685 sek.</t>
  </si>
  <si>
    <t>Pilskalni</t>
  </si>
  <si>
    <t xml:space="preserve">10 min. 21,876 </t>
  </si>
  <si>
    <t>13,519 sek.</t>
  </si>
  <si>
    <t>Agnusdei</t>
  </si>
  <si>
    <t xml:space="preserve">12 min. 32,508 </t>
  </si>
  <si>
    <t>15,357 sek.</t>
  </si>
  <si>
    <t>mazi mili kakisi</t>
  </si>
  <si>
    <t xml:space="preserve">08 min. 34,149 </t>
  </si>
  <si>
    <t>11,685 sek.</t>
  </si>
  <si>
    <t xml:space="preserve">09 min. 25,648 </t>
  </si>
  <si>
    <t>12,856 sek.</t>
  </si>
  <si>
    <t xml:space="preserve">15 min. 03,214 </t>
  </si>
  <si>
    <t>18,064 sek.</t>
  </si>
  <si>
    <t>Burkānciema egles</t>
  </si>
  <si>
    <t xml:space="preserve">11 min. 46,755 </t>
  </si>
  <si>
    <t>15,364 sek.</t>
  </si>
  <si>
    <t xml:space="preserve">11 min. 27,010 </t>
  </si>
  <si>
    <t>14,617 sek.</t>
  </si>
  <si>
    <t xml:space="preserve">10 min. 24,806 </t>
  </si>
  <si>
    <t>14,200 sek.</t>
  </si>
  <si>
    <t>PIGA</t>
  </si>
  <si>
    <t xml:space="preserve">18 min. 36,296 </t>
  </si>
  <si>
    <t>20,672 sek.</t>
  </si>
  <si>
    <t>ROGAS</t>
  </si>
  <si>
    <t xml:space="preserve">11 min. 22,230 </t>
  </si>
  <si>
    <t>14,516 sek.</t>
  </si>
  <si>
    <t xml:space="preserve">09 min. 20,652 </t>
  </si>
  <si>
    <t>13,038 sek.</t>
  </si>
  <si>
    <t>Panzera vergi</t>
  </si>
  <si>
    <t xml:space="preserve">08 min. 15,743 </t>
  </si>
  <si>
    <t>11,803 sek.</t>
  </si>
  <si>
    <t>Ceriņi</t>
  </si>
  <si>
    <t xml:space="preserve">09 min. 23,986 </t>
  </si>
  <si>
    <t>13,116 sek.</t>
  </si>
  <si>
    <t>Pērnais rasols</t>
  </si>
  <si>
    <t xml:space="preserve">15 min. 46,011 </t>
  </si>
  <si>
    <t>18,549 sek.</t>
  </si>
  <si>
    <t>GARNELES</t>
  </si>
  <si>
    <t xml:space="preserve">13 min. 55,204 </t>
  </si>
  <si>
    <t>17,045 sek.</t>
  </si>
  <si>
    <t>Banik</t>
  </si>
  <si>
    <t xml:space="preserve">09 min. 37,652 </t>
  </si>
  <si>
    <t>13,128 sek.</t>
  </si>
  <si>
    <t>Kraukšķīgā pupa</t>
  </si>
  <si>
    <t xml:space="preserve">11 min. 11,156 </t>
  </si>
  <si>
    <t>14,915 sek.</t>
  </si>
  <si>
    <t>Tikai mieru!</t>
  </si>
  <si>
    <t xml:space="preserve">10 min. 47,092 </t>
  </si>
  <si>
    <t>Pekausi</t>
  </si>
  <si>
    <t xml:space="preserve">15 min. 47,955 </t>
  </si>
  <si>
    <t>18,587 sek.</t>
  </si>
  <si>
    <t xml:space="preserve">12 min. 31,584 </t>
  </si>
  <si>
    <t>15,991 sek.</t>
  </si>
  <si>
    <t>Imka</t>
  </si>
  <si>
    <t xml:space="preserve">08 min. 08,028 </t>
  </si>
  <si>
    <t>12,514 sek.</t>
  </si>
  <si>
    <t xml:space="preserve">09 min. 25,621 </t>
  </si>
  <si>
    <t>13,796 sek.</t>
  </si>
  <si>
    <t>Vecie ērmi</t>
  </si>
  <si>
    <t xml:space="preserve">15 min. 05,122 </t>
  </si>
  <si>
    <t>18,102 sek.</t>
  </si>
  <si>
    <t>SIEVIŠĶĪGS DZ-LOCEKLIS</t>
  </si>
  <si>
    <t xml:space="preserve">09 min. 37,496 </t>
  </si>
  <si>
    <t>14,085 sek.</t>
  </si>
  <si>
    <t>Active</t>
  </si>
  <si>
    <t xml:space="preserve">09 min. 22,970 </t>
  </si>
  <si>
    <t>13,404 sek.</t>
  </si>
  <si>
    <t>Martins1111</t>
  </si>
  <si>
    <t xml:space="preserve">08 min. 31,839 </t>
  </si>
  <si>
    <t>12,796 sek.</t>
  </si>
  <si>
    <t>Ozolčiekuri</t>
  </si>
  <si>
    <t xml:space="preserve">11 min. 48,680 </t>
  </si>
  <si>
    <t>16,106 sek.</t>
  </si>
  <si>
    <t>Lieņuks</t>
  </si>
  <si>
    <t xml:space="preserve">09 min. 18,212 </t>
  </si>
  <si>
    <t>13,615 sek.</t>
  </si>
  <si>
    <t>Svētdienas atslodze</t>
  </si>
  <si>
    <t xml:space="preserve">13 min. 53,966 </t>
  </si>
  <si>
    <t>18,130 sek.</t>
  </si>
  <si>
    <t>Zutēni</t>
  </si>
  <si>
    <t xml:space="preserve">07 min. 39,340 </t>
  </si>
  <si>
    <t>12,759 sek.</t>
  </si>
  <si>
    <t>Lotina</t>
  </si>
  <si>
    <t xml:space="preserve">12 min. 47,223 </t>
  </si>
  <si>
    <t>17,842 sek.</t>
  </si>
  <si>
    <t>Betoni</t>
  </si>
  <si>
    <t xml:space="preserve">08 min. 11,949 </t>
  </si>
  <si>
    <t>12,946 sek.</t>
  </si>
  <si>
    <t>Ilze</t>
  </si>
  <si>
    <t xml:space="preserve">09 min. 00,739 </t>
  </si>
  <si>
    <t>13,865 sek.</t>
  </si>
  <si>
    <t>Virsotne</t>
  </si>
  <si>
    <t xml:space="preserve">13 min. 01,793 </t>
  </si>
  <si>
    <t>18,181 sek.</t>
  </si>
  <si>
    <t>Churka</t>
  </si>
  <si>
    <t xml:space="preserve">10 min. 26,960 </t>
  </si>
  <si>
    <t>15,674 sek.</t>
  </si>
  <si>
    <t>Olga</t>
  </si>
  <si>
    <t xml:space="preserve">08 min. 27,636 </t>
  </si>
  <si>
    <t>13,720 sek.</t>
  </si>
  <si>
    <t>Cēsis vieno</t>
  </si>
  <si>
    <t xml:space="preserve">09 min. 49,471 </t>
  </si>
  <si>
    <t>15,115 sek.</t>
  </si>
  <si>
    <t>Kikariguu</t>
  </si>
  <si>
    <t xml:space="preserve">07 min. 43,710 </t>
  </si>
  <si>
    <t>12,203 sek.</t>
  </si>
  <si>
    <t>Kukuruku</t>
  </si>
  <si>
    <t xml:space="preserve">09 min. 41,052 </t>
  </si>
  <si>
    <t>14,899 sek.</t>
  </si>
  <si>
    <t>kā pa miglu</t>
  </si>
  <si>
    <t xml:space="preserve">10 min. 46,931 </t>
  </si>
  <si>
    <t>16,588 sek.</t>
  </si>
  <si>
    <t>Kaimiņi</t>
  </si>
  <si>
    <t xml:space="preserve">09 min. 59,547 </t>
  </si>
  <si>
    <t>15,373 sek.</t>
  </si>
  <si>
    <t>Raise your standarts</t>
  </si>
  <si>
    <t xml:space="preserve">10 min. 31,327 </t>
  </si>
  <si>
    <t>16,614 sek.</t>
  </si>
  <si>
    <t>Lai iet!</t>
  </si>
  <si>
    <t xml:space="preserve">13 min. 29,646 </t>
  </si>
  <si>
    <t>19,277 sek.</t>
  </si>
  <si>
    <t>MarCRi</t>
  </si>
  <si>
    <t xml:space="preserve">11 min. 02,808 </t>
  </si>
  <si>
    <t>17,442 sek.</t>
  </si>
  <si>
    <t xml:space="preserve">10 min. 50,532 </t>
  </si>
  <si>
    <t>17,119 sek.</t>
  </si>
  <si>
    <t>Sparģelis</t>
  </si>
  <si>
    <t xml:space="preserve">09 min. 23,173 </t>
  </si>
  <si>
    <t>15,221 sek.</t>
  </si>
  <si>
    <t>Zeltiņi</t>
  </si>
  <si>
    <t xml:space="preserve">09 min. 21,840 </t>
  </si>
  <si>
    <t>15,185 sek.</t>
  </si>
  <si>
    <t xml:space="preserve">10 min. 14,109 </t>
  </si>
  <si>
    <t>16,598 sek.</t>
  </si>
  <si>
    <t>Brikmaņi</t>
  </si>
  <si>
    <t xml:space="preserve">17 min. 02,679 </t>
  </si>
  <si>
    <t>22,726 sek.</t>
  </si>
  <si>
    <t>Pļavu 8</t>
  </si>
  <si>
    <t xml:space="preserve">09 min. 58,368 </t>
  </si>
  <si>
    <t>16,172 sek.</t>
  </si>
  <si>
    <t>Ņauva</t>
  </si>
  <si>
    <t xml:space="preserve">14 min. 59,969 </t>
  </si>
  <si>
    <t>20,930 sek.</t>
  </si>
  <si>
    <t>MG83</t>
  </si>
  <si>
    <t xml:space="preserve">10 min. 08,783 </t>
  </si>
  <si>
    <t>16,021 sek.</t>
  </si>
  <si>
    <t xml:space="preserve">08 min. 36,674 </t>
  </si>
  <si>
    <t>14,352 sek.</t>
  </si>
  <si>
    <t>NOMALNIEKI</t>
  </si>
  <si>
    <t xml:space="preserve">09 min. 54,505 </t>
  </si>
  <si>
    <t>16,514 sek.</t>
  </si>
  <si>
    <t>Statujas</t>
  </si>
  <si>
    <t xml:space="preserve">12 min. 08,230 </t>
  </si>
  <si>
    <t>19,164 sek.</t>
  </si>
  <si>
    <t>Maija</t>
  </si>
  <si>
    <t xml:space="preserve">14 min. 46,947 </t>
  </si>
  <si>
    <t>21,633 sek.</t>
  </si>
  <si>
    <t>Ieva</t>
  </si>
  <si>
    <t xml:space="preserve">08 min. 37,146 </t>
  </si>
  <si>
    <t>14,776 sek.</t>
  </si>
  <si>
    <t>Zjoma</t>
  </si>
  <si>
    <t xml:space="preserve">05 min. 57,088 </t>
  </si>
  <si>
    <t>11,519 sek.</t>
  </si>
  <si>
    <t>Soft and bouncy</t>
  </si>
  <si>
    <t xml:space="preserve">06 min. 34,767 </t>
  </si>
  <si>
    <t>13,613 sek.</t>
  </si>
  <si>
    <t>Gandrīz pareizi</t>
  </si>
  <si>
    <t xml:space="preserve">03 min. 52,959 </t>
  </si>
  <si>
    <t>12,261 sek.</t>
  </si>
  <si>
    <t>Uzverētāja</t>
  </si>
  <si>
    <t xml:space="preserve">03 min. 18,519 </t>
  </si>
  <si>
    <t>11,678 sek.</t>
  </si>
  <si>
    <t>Martins</t>
  </si>
  <si>
    <t xml:space="preserve">03 min. 46,916 </t>
  </si>
  <si>
    <t>13,348 sek.</t>
  </si>
  <si>
    <t>Galvenais piedalīties</t>
  </si>
  <si>
    <t xml:space="preserve">02 min. 12,047 </t>
  </si>
  <si>
    <t>18,864 sek.</t>
  </si>
  <si>
    <t>LIELĀS VIKTORĪNAS speciālizlaidums: "Latvijas viktorīna" LIVE (tiešsaistē / vebinārā) | 2024.gada 28.janvāris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</si>
</sst>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.5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164" fontId="17" fillId="4" borderId="1" xfId="1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164" fontId="10" fillId="5" borderId="1" xfId="1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left" vertical="center" indent="1"/>
    </xf>
    <xf numFmtId="0" fontId="19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S121"/>
  <sheetViews>
    <sheetView showGridLines="0" topLeftCell="A100" zoomScale="85" zoomScaleNormal="85" workbookViewId="0">
      <selection activeCell="C57" sqref="C57:S121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5" width="8.54296875" style="2" customWidth="1"/>
    <col min="16" max="16" width="8.54296875" style="6" customWidth="1"/>
    <col min="17" max="17" width="12.81640625" style="2" customWidth="1"/>
    <col min="18" max="18" width="6.453125" style="2" customWidth="1"/>
    <col min="19" max="19" width="10.1796875" style="2" customWidth="1"/>
    <col min="20" max="20" width="1.6328125" customWidth="1"/>
  </cols>
  <sheetData>
    <row r="2" spans="2:19" ht="40.5" customHeight="1" x14ac:dyDescent="0.35">
      <c r="C2" s="41" t="s">
        <v>371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</row>
    <row r="3" spans="2:19" ht="18" customHeight="1" x14ac:dyDescent="0.35">
      <c r="B3" s="17" t="s">
        <v>6</v>
      </c>
      <c r="C3" s="18" t="s">
        <v>0</v>
      </c>
      <c r="D3" s="19" t="s">
        <v>14</v>
      </c>
      <c r="E3" s="11">
        <v>1</v>
      </c>
      <c r="F3" s="11">
        <v>2</v>
      </c>
      <c r="G3" s="11">
        <v>3</v>
      </c>
      <c r="H3" s="11">
        <v>4</v>
      </c>
      <c r="I3" s="11">
        <v>5</v>
      </c>
      <c r="J3" s="11">
        <v>6</v>
      </c>
      <c r="K3" s="11">
        <v>7</v>
      </c>
      <c r="L3" s="11">
        <v>8</v>
      </c>
      <c r="M3" s="11">
        <v>9</v>
      </c>
      <c r="N3" s="11">
        <v>10</v>
      </c>
      <c r="O3" s="11">
        <v>11</v>
      </c>
      <c r="P3" s="22" t="s">
        <v>1</v>
      </c>
      <c r="Q3" s="22" t="s">
        <v>2</v>
      </c>
      <c r="R3" s="25" t="s">
        <v>52</v>
      </c>
      <c r="S3" s="25" t="s">
        <v>3</v>
      </c>
    </row>
    <row r="4" spans="2:19" ht="32.4" customHeight="1" x14ac:dyDescent="0.35">
      <c r="B4" s="17"/>
      <c r="C4" s="18"/>
      <c r="D4" s="20"/>
      <c r="E4" s="12" t="s">
        <v>19</v>
      </c>
      <c r="F4" s="12" t="s">
        <v>20</v>
      </c>
      <c r="G4" s="12" t="s">
        <v>48</v>
      </c>
      <c r="H4" s="12" t="s">
        <v>49</v>
      </c>
      <c r="I4" s="12" t="s">
        <v>18</v>
      </c>
      <c r="J4" s="12" t="s">
        <v>33</v>
      </c>
      <c r="K4" s="12" t="s">
        <v>50</v>
      </c>
      <c r="L4" s="12" t="s">
        <v>15</v>
      </c>
      <c r="M4" s="12" t="s">
        <v>17</v>
      </c>
      <c r="N4" s="12" t="s">
        <v>51</v>
      </c>
      <c r="O4" s="12" t="s">
        <v>23</v>
      </c>
      <c r="P4" s="23"/>
      <c r="Q4" s="24"/>
      <c r="R4" s="26"/>
      <c r="S4" s="26"/>
    </row>
    <row r="5" spans="2:19" ht="20.5" customHeight="1" x14ac:dyDescent="0.35">
      <c r="B5" s="17"/>
      <c r="C5" s="18"/>
      <c r="D5" s="21"/>
      <c r="E5" s="11">
        <v>105</v>
      </c>
      <c r="F5" s="11">
        <v>150</v>
      </c>
      <c r="G5" s="11">
        <v>180</v>
      </c>
      <c r="H5" s="11">
        <v>180</v>
      </c>
      <c r="I5" s="11">
        <v>175</v>
      </c>
      <c r="J5" s="11">
        <v>180</v>
      </c>
      <c r="K5" s="11">
        <v>108</v>
      </c>
      <c r="L5" s="11">
        <v>180</v>
      </c>
      <c r="M5" s="11">
        <v>150</v>
      </c>
      <c r="N5" s="11">
        <v>150</v>
      </c>
      <c r="O5" s="11">
        <v>150</v>
      </c>
      <c r="P5" s="8">
        <f>SUM(E5:O5)</f>
        <v>1708</v>
      </c>
      <c r="Q5" s="24"/>
      <c r="R5" s="26"/>
      <c r="S5" s="26"/>
    </row>
    <row r="6" spans="2:19" ht="15" customHeight="1" x14ac:dyDescent="0.35">
      <c r="B6" s="7"/>
      <c r="C6" s="13"/>
      <c r="D6" s="14" t="s">
        <v>12</v>
      </c>
      <c r="E6" s="14">
        <f>ROUND(AVERAGE(E7:E163),1)</f>
        <v>59.2</v>
      </c>
      <c r="F6" s="14">
        <f t="shared" ref="F6:P6" si="0">ROUND(AVERAGE(F7:F163),1)</f>
        <v>80.400000000000006</v>
      </c>
      <c r="G6" s="14">
        <f t="shared" si="0"/>
        <v>87.3</v>
      </c>
      <c r="H6" s="14">
        <f t="shared" si="0"/>
        <v>64.900000000000006</v>
      </c>
      <c r="I6" s="14">
        <f t="shared" si="0"/>
        <v>72.2</v>
      </c>
      <c r="J6" s="14">
        <f t="shared" si="0"/>
        <v>69.8</v>
      </c>
      <c r="K6" s="14">
        <f t="shared" si="0"/>
        <v>32.299999999999997</v>
      </c>
      <c r="L6" s="14">
        <f t="shared" si="0"/>
        <v>95.6</v>
      </c>
      <c r="M6" s="14">
        <f t="shared" si="0"/>
        <v>83.4</v>
      </c>
      <c r="N6" s="14">
        <f t="shared" si="0"/>
        <v>82.9</v>
      </c>
      <c r="O6" s="14">
        <f t="shared" si="0"/>
        <v>56.2</v>
      </c>
      <c r="P6" s="14">
        <f t="shared" si="0"/>
        <v>784.2</v>
      </c>
      <c r="Q6" s="23"/>
      <c r="R6" s="27"/>
      <c r="S6" s="27"/>
    </row>
    <row r="7" spans="2:19" x14ac:dyDescent="0.35">
      <c r="B7" s="5">
        <v>1</v>
      </c>
      <c r="C7" s="9">
        <v>1</v>
      </c>
      <c r="D7" s="10" t="s">
        <v>43</v>
      </c>
      <c r="E7" s="1">
        <v>75</v>
      </c>
      <c r="F7" s="1">
        <v>122</v>
      </c>
      <c r="G7" s="1">
        <v>125</v>
      </c>
      <c r="H7" s="1">
        <v>123</v>
      </c>
      <c r="I7" s="1">
        <v>132</v>
      </c>
      <c r="J7" s="1">
        <v>116</v>
      </c>
      <c r="K7" s="1">
        <v>76</v>
      </c>
      <c r="L7" s="1">
        <v>135</v>
      </c>
      <c r="M7" s="1">
        <v>112</v>
      </c>
      <c r="N7" s="1">
        <v>129</v>
      </c>
      <c r="O7" s="1">
        <v>73</v>
      </c>
      <c r="P7" s="15">
        <v>1218</v>
      </c>
      <c r="Q7" s="16" t="s">
        <v>53</v>
      </c>
      <c r="R7" s="16">
        <v>64</v>
      </c>
      <c r="S7" s="16" t="s">
        <v>54</v>
      </c>
    </row>
    <row r="8" spans="2:19" x14ac:dyDescent="0.35">
      <c r="B8" s="5">
        <v>3</v>
      </c>
      <c r="C8" s="9">
        <v>2</v>
      </c>
      <c r="D8" s="10" t="s">
        <v>21</v>
      </c>
      <c r="E8" s="1">
        <v>92</v>
      </c>
      <c r="F8" s="1">
        <v>111</v>
      </c>
      <c r="G8" s="1">
        <v>86</v>
      </c>
      <c r="H8" s="1">
        <v>115</v>
      </c>
      <c r="I8" s="1">
        <v>92</v>
      </c>
      <c r="J8" s="1">
        <v>99</v>
      </c>
      <c r="K8" s="1">
        <v>33</v>
      </c>
      <c r="L8" s="1">
        <v>159</v>
      </c>
      <c r="M8" s="1">
        <v>120</v>
      </c>
      <c r="N8" s="1">
        <v>135</v>
      </c>
      <c r="O8" s="1">
        <v>106</v>
      </c>
      <c r="P8" s="15">
        <v>1148</v>
      </c>
      <c r="Q8" s="16" t="s">
        <v>55</v>
      </c>
      <c r="R8" s="16">
        <v>59</v>
      </c>
      <c r="S8" s="16" t="s">
        <v>56</v>
      </c>
    </row>
    <row r="9" spans="2:19" x14ac:dyDescent="0.35">
      <c r="B9" s="5">
        <v>3</v>
      </c>
      <c r="C9" s="9">
        <v>3</v>
      </c>
      <c r="D9" s="10" t="s">
        <v>25</v>
      </c>
      <c r="E9" s="1">
        <v>57</v>
      </c>
      <c r="F9" s="1">
        <v>119</v>
      </c>
      <c r="G9" s="1">
        <v>112</v>
      </c>
      <c r="H9" s="1">
        <v>106</v>
      </c>
      <c r="I9" s="1">
        <v>54</v>
      </c>
      <c r="J9" s="1">
        <v>113</v>
      </c>
      <c r="K9" s="1">
        <v>75</v>
      </c>
      <c r="L9" s="1">
        <v>173</v>
      </c>
      <c r="M9" s="1">
        <v>114</v>
      </c>
      <c r="N9" s="1">
        <v>126</v>
      </c>
      <c r="O9" s="1">
        <v>89</v>
      </c>
      <c r="P9" s="15">
        <v>1138</v>
      </c>
      <c r="Q9" s="16" t="s">
        <v>57</v>
      </c>
      <c r="R9" s="16">
        <v>60</v>
      </c>
      <c r="S9" s="16" t="s">
        <v>58</v>
      </c>
    </row>
    <row r="10" spans="2:19" x14ac:dyDescent="0.35">
      <c r="B10" s="5">
        <v>1</v>
      </c>
      <c r="C10" s="9">
        <v>4</v>
      </c>
      <c r="D10" s="10" t="s">
        <v>59</v>
      </c>
      <c r="E10" s="1">
        <v>99</v>
      </c>
      <c r="F10" s="1">
        <v>113</v>
      </c>
      <c r="G10" s="1">
        <v>95</v>
      </c>
      <c r="H10" s="1">
        <v>103</v>
      </c>
      <c r="I10" s="1">
        <v>98</v>
      </c>
      <c r="J10" s="1">
        <v>60</v>
      </c>
      <c r="K10" s="1">
        <v>54</v>
      </c>
      <c r="L10" s="1">
        <v>162</v>
      </c>
      <c r="M10" s="1">
        <v>108</v>
      </c>
      <c r="N10" s="1">
        <v>127</v>
      </c>
      <c r="O10" s="1">
        <v>89</v>
      </c>
      <c r="P10" s="15">
        <v>1108</v>
      </c>
      <c r="Q10" s="16" t="s">
        <v>60</v>
      </c>
      <c r="R10" s="16">
        <v>57</v>
      </c>
      <c r="S10" s="16" t="s">
        <v>61</v>
      </c>
    </row>
    <row r="11" spans="2:19" x14ac:dyDescent="0.35">
      <c r="B11" s="5">
        <v>1</v>
      </c>
      <c r="C11" s="9">
        <v>5</v>
      </c>
      <c r="D11" s="10" t="s">
        <v>62</v>
      </c>
      <c r="E11" s="1">
        <v>76</v>
      </c>
      <c r="F11" s="1">
        <v>106</v>
      </c>
      <c r="G11" s="1">
        <v>93</v>
      </c>
      <c r="H11" s="1">
        <v>103</v>
      </c>
      <c r="I11" s="1">
        <v>125</v>
      </c>
      <c r="J11" s="1">
        <v>68</v>
      </c>
      <c r="K11" s="1">
        <v>32</v>
      </c>
      <c r="L11" s="1">
        <v>154</v>
      </c>
      <c r="M11" s="1">
        <v>116</v>
      </c>
      <c r="N11" s="1">
        <v>113</v>
      </c>
      <c r="O11" s="1">
        <v>101</v>
      </c>
      <c r="P11" s="15">
        <v>1087</v>
      </c>
      <c r="Q11" s="16" t="s">
        <v>63</v>
      </c>
      <c r="R11" s="16">
        <v>60</v>
      </c>
      <c r="S11" s="16" t="s">
        <v>64</v>
      </c>
    </row>
    <row r="12" spans="2:19" x14ac:dyDescent="0.35">
      <c r="B12" s="5">
        <v>3</v>
      </c>
      <c r="C12" s="9">
        <v>6</v>
      </c>
      <c r="D12" s="10" t="s">
        <v>16</v>
      </c>
      <c r="E12" s="1">
        <v>80</v>
      </c>
      <c r="F12" s="1">
        <v>99</v>
      </c>
      <c r="G12" s="1">
        <v>123</v>
      </c>
      <c r="H12" s="1">
        <v>117</v>
      </c>
      <c r="I12" s="1">
        <v>123</v>
      </c>
      <c r="J12" s="1">
        <v>101</v>
      </c>
      <c r="K12" s="1">
        <v>85</v>
      </c>
      <c r="L12" s="1">
        <v>143</v>
      </c>
      <c r="M12" s="1">
        <v>48</v>
      </c>
      <c r="N12" s="1">
        <v>108</v>
      </c>
      <c r="O12" s="1">
        <v>58</v>
      </c>
      <c r="P12" s="15">
        <v>1085</v>
      </c>
      <c r="Q12" s="16" t="s">
        <v>65</v>
      </c>
      <c r="R12" s="16">
        <v>55</v>
      </c>
      <c r="S12" s="16" t="s">
        <v>66</v>
      </c>
    </row>
    <row r="13" spans="2:19" x14ac:dyDescent="0.35">
      <c r="B13" s="5">
        <v>1</v>
      </c>
      <c r="C13" s="9">
        <v>7</v>
      </c>
      <c r="D13" s="10" t="s">
        <v>29</v>
      </c>
      <c r="E13" s="1">
        <v>75</v>
      </c>
      <c r="F13" s="1">
        <v>105</v>
      </c>
      <c r="G13" s="1">
        <v>79</v>
      </c>
      <c r="H13" s="1">
        <v>81</v>
      </c>
      <c r="I13" s="1">
        <v>116</v>
      </c>
      <c r="J13" s="1">
        <v>99</v>
      </c>
      <c r="K13" s="1">
        <v>85</v>
      </c>
      <c r="L13" s="1">
        <v>144</v>
      </c>
      <c r="M13" s="1">
        <v>94</v>
      </c>
      <c r="N13" s="1">
        <v>113</v>
      </c>
      <c r="O13" s="1">
        <v>88</v>
      </c>
      <c r="P13" s="15">
        <v>1079</v>
      </c>
      <c r="Q13" s="16" t="s">
        <v>67</v>
      </c>
      <c r="R13" s="16">
        <v>61</v>
      </c>
      <c r="S13" s="16" t="s">
        <v>68</v>
      </c>
    </row>
    <row r="14" spans="2:19" x14ac:dyDescent="0.35">
      <c r="B14" s="5">
        <v>3</v>
      </c>
      <c r="C14" s="9">
        <v>8</v>
      </c>
      <c r="D14" s="10" t="s">
        <v>28</v>
      </c>
      <c r="E14" s="1">
        <v>95</v>
      </c>
      <c r="F14" s="1">
        <v>110</v>
      </c>
      <c r="G14" s="1">
        <v>121</v>
      </c>
      <c r="H14" s="1">
        <v>95</v>
      </c>
      <c r="I14" s="1">
        <v>87</v>
      </c>
      <c r="J14" s="1">
        <v>102</v>
      </c>
      <c r="K14" s="1">
        <v>32</v>
      </c>
      <c r="L14" s="1">
        <v>134</v>
      </c>
      <c r="M14" s="1">
        <v>97</v>
      </c>
      <c r="N14" s="1">
        <v>119</v>
      </c>
      <c r="O14" s="1">
        <v>75</v>
      </c>
      <c r="P14" s="15">
        <v>1067</v>
      </c>
      <c r="Q14" s="16" t="s">
        <v>69</v>
      </c>
      <c r="R14" s="16">
        <v>57</v>
      </c>
      <c r="S14" s="16" t="s">
        <v>70</v>
      </c>
    </row>
    <row r="15" spans="2:19" x14ac:dyDescent="0.35">
      <c r="B15" s="5">
        <v>1</v>
      </c>
      <c r="C15" s="9">
        <v>9</v>
      </c>
      <c r="D15" s="10" t="s">
        <v>71</v>
      </c>
      <c r="E15" s="1">
        <v>69</v>
      </c>
      <c r="F15" s="1">
        <v>122</v>
      </c>
      <c r="G15" s="1">
        <v>108</v>
      </c>
      <c r="H15" s="1">
        <v>103</v>
      </c>
      <c r="I15" s="1">
        <v>100</v>
      </c>
      <c r="J15" s="1">
        <v>60</v>
      </c>
      <c r="K15" s="1">
        <v>66</v>
      </c>
      <c r="L15" s="1">
        <v>132</v>
      </c>
      <c r="M15" s="1">
        <v>101</v>
      </c>
      <c r="N15" s="1">
        <v>120</v>
      </c>
      <c r="O15" s="1">
        <v>86</v>
      </c>
      <c r="P15" s="15">
        <v>1067</v>
      </c>
      <c r="Q15" s="16" t="s">
        <v>72</v>
      </c>
      <c r="R15" s="16">
        <v>61</v>
      </c>
      <c r="S15" s="16" t="s">
        <v>73</v>
      </c>
    </row>
    <row r="16" spans="2:19" x14ac:dyDescent="0.35">
      <c r="B16" s="5">
        <v>1</v>
      </c>
      <c r="C16" s="9">
        <v>10</v>
      </c>
      <c r="D16" s="10" t="s">
        <v>74</v>
      </c>
      <c r="E16" s="1">
        <v>110</v>
      </c>
      <c r="F16" s="1">
        <v>136</v>
      </c>
      <c r="G16" s="1">
        <v>81</v>
      </c>
      <c r="H16" s="1">
        <v>114</v>
      </c>
      <c r="I16" s="1">
        <v>93</v>
      </c>
      <c r="J16" s="1">
        <v>74</v>
      </c>
      <c r="K16" s="1">
        <v>75</v>
      </c>
      <c r="L16" s="1">
        <v>119</v>
      </c>
      <c r="M16" s="1">
        <v>114</v>
      </c>
      <c r="N16" s="1">
        <v>100</v>
      </c>
      <c r="O16" s="1">
        <v>47</v>
      </c>
      <c r="P16" s="15">
        <v>1063</v>
      </c>
      <c r="Q16" s="16" t="s">
        <v>75</v>
      </c>
      <c r="R16" s="16">
        <v>57</v>
      </c>
      <c r="S16" s="16" t="s">
        <v>76</v>
      </c>
    </row>
    <row r="17" spans="2:19" x14ac:dyDescent="0.35">
      <c r="B17" s="5">
        <v>2</v>
      </c>
      <c r="C17" s="9">
        <v>11</v>
      </c>
      <c r="D17" s="10" t="s">
        <v>41</v>
      </c>
      <c r="E17" s="1">
        <v>69</v>
      </c>
      <c r="F17" s="1">
        <v>141</v>
      </c>
      <c r="G17" s="1">
        <v>74</v>
      </c>
      <c r="H17" s="1">
        <v>41</v>
      </c>
      <c r="I17" s="1">
        <v>83</v>
      </c>
      <c r="J17" s="1">
        <v>98</v>
      </c>
      <c r="K17" s="1">
        <v>60</v>
      </c>
      <c r="L17" s="1">
        <v>145</v>
      </c>
      <c r="M17" s="1">
        <v>116</v>
      </c>
      <c r="N17" s="1">
        <v>107</v>
      </c>
      <c r="O17" s="1">
        <v>97</v>
      </c>
      <c r="P17" s="15">
        <v>1031</v>
      </c>
      <c r="Q17" s="16" t="s">
        <v>77</v>
      </c>
      <c r="R17" s="16">
        <v>56</v>
      </c>
      <c r="S17" s="16" t="s">
        <v>78</v>
      </c>
    </row>
    <row r="18" spans="2:19" x14ac:dyDescent="0.35">
      <c r="B18" s="5">
        <v>3</v>
      </c>
      <c r="C18" s="9">
        <v>12</v>
      </c>
      <c r="D18" s="10" t="s">
        <v>79</v>
      </c>
      <c r="E18" s="1">
        <v>70</v>
      </c>
      <c r="F18" s="1">
        <v>69</v>
      </c>
      <c r="G18" s="1">
        <v>109</v>
      </c>
      <c r="H18" s="1">
        <v>59</v>
      </c>
      <c r="I18" s="1">
        <v>101</v>
      </c>
      <c r="J18" s="1">
        <v>92</v>
      </c>
      <c r="K18" s="1">
        <v>41</v>
      </c>
      <c r="L18" s="1">
        <v>116</v>
      </c>
      <c r="M18" s="1">
        <v>130</v>
      </c>
      <c r="N18" s="1">
        <v>118</v>
      </c>
      <c r="O18" s="1">
        <v>117</v>
      </c>
      <c r="P18" s="15">
        <v>1022</v>
      </c>
      <c r="Q18" s="16" t="s">
        <v>80</v>
      </c>
      <c r="R18" s="16">
        <v>54</v>
      </c>
      <c r="S18" s="16" t="s">
        <v>81</v>
      </c>
    </row>
    <row r="19" spans="2:19" x14ac:dyDescent="0.35">
      <c r="B19" s="5">
        <v>2</v>
      </c>
      <c r="C19" s="9">
        <v>13</v>
      </c>
      <c r="D19" s="10" t="s">
        <v>45</v>
      </c>
      <c r="E19" s="1">
        <v>77</v>
      </c>
      <c r="F19" s="1">
        <v>62</v>
      </c>
      <c r="G19" s="1">
        <v>102</v>
      </c>
      <c r="H19" s="1">
        <v>93</v>
      </c>
      <c r="I19" s="1">
        <v>64</v>
      </c>
      <c r="J19" s="1">
        <v>103</v>
      </c>
      <c r="K19" s="1">
        <v>81</v>
      </c>
      <c r="L19" s="1">
        <v>99</v>
      </c>
      <c r="M19" s="1">
        <v>135</v>
      </c>
      <c r="N19" s="1">
        <v>91</v>
      </c>
      <c r="O19" s="1">
        <v>96</v>
      </c>
      <c r="P19" s="15">
        <v>1003</v>
      </c>
      <c r="Q19" s="16" t="s">
        <v>82</v>
      </c>
      <c r="R19" s="16">
        <v>55</v>
      </c>
      <c r="S19" s="16" t="s">
        <v>83</v>
      </c>
    </row>
    <row r="20" spans="2:19" x14ac:dyDescent="0.35">
      <c r="B20" s="5">
        <v>2</v>
      </c>
      <c r="C20" s="9">
        <v>14</v>
      </c>
      <c r="D20" s="10" t="s">
        <v>36</v>
      </c>
      <c r="E20" s="1">
        <v>74</v>
      </c>
      <c r="F20" s="1">
        <v>108</v>
      </c>
      <c r="G20" s="1">
        <v>106</v>
      </c>
      <c r="H20" s="1">
        <v>68</v>
      </c>
      <c r="I20" s="1">
        <v>102</v>
      </c>
      <c r="J20" s="1">
        <v>107</v>
      </c>
      <c r="K20" s="1">
        <v>47</v>
      </c>
      <c r="L20" s="1">
        <v>96</v>
      </c>
      <c r="M20" s="1">
        <v>128</v>
      </c>
      <c r="N20" s="1">
        <v>122</v>
      </c>
      <c r="O20" s="1">
        <v>44</v>
      </c>
      <c r="P20" s="15">
        <v>1002</v>
      </c>
      <c r="Q20" s="16" t="s">
        <v>84</v>
      </c>
      <c r="R20" s="16">
        <v>54</v>
      </c>
      <c r="S20" s="16" t="s">
        <v>85</v>
      </c>
    </row>
    <row r="21" spans="2:19" x14ac:dyDescent="0.35">
      <c r="B21" s="5">
        <v>2</v>
      </c>
      <c r="C21" s="9">
        <v>15</v>
      </c>
      <c r="D21" s="10" t="s">
        <v>86</v>
      </c>
      <c r="E21" s="1">
        <v>59</v>
      </c>
      <c r="F21" s="1">
        <v>114</v>
      </c>
      <c r="G21" s="1">
        <v>89</v>
      </c>
      <c r="H21" s="1">
        <v>55</v>
      </c>
      <c r="I21" s="1">
        <v>111</v>
      </c>
      <c r="J21" s="1">
        <v>67</v>
      </c>
      <c r="K21" s="1">
        <v>46</v>
      </c>
      <c r="L21" s="1">
        <v>114</v>
      </c>
      <c r="M21" s="1">
        <v>112</v>
      </c>
      <c r="N21" s="1">
        <v>141</v>
      </c>
      <c r="O21" s="1">
        <v>85</v>
      </c>
      <c r="P21" s="15">
        <v>993</v>
      </c>
      <c r="Q21" s="16" t="s">
        <v>87</v>
      </c>
      <c r="R21" s="16">
        <v>56</v>
      </c>
      <c r="S21" s="16" t="s">
        <v>88</v>
      </c>
    </row>
    <row r="22" spans="2:19" x14ac:dyDescent="0.35">
      <c r="B22" s="5">
        <v>3</v>
      </c>
      <c r="C22" s="9">
        <v>16</v>
      </c>
      <c r="D22" s="10" t="s">
        <v>89</v>
      </c>
      <c r="E22" s="1">
        <v>45</v>
      </c>
      <c r="F22" s="1">
        <v>78</v>
      </c>
      <c r="G22" s="1">
        <v>103</v>
      </c>
      <c r="H22" s="1">
        <v>96</v>
      </c>
      <c r="I22" s="1">
        <v>47</v>
      </c>
      <c r="J22" s="1">
        <v>91</v>
      </c>
      <c r="K22" s="1">
        <v>45</v>
      </c>
      <c r="L22" s="1">
        <v>133</v>
      </c>
      <c r="M22" s="1">
        <v>128</v>
      </c>
      <c r="N22" s="1">
        <v>127</v>
      </c>
      <c r="O22" s="1">
        <v>97</v>
      </c>
      <c r="P22" s="15">
        <v>990</v>
      </c>
      <c r="Q22" s="16" t="s">
        <v>90</v>
      </c>
      <c r="R22" s="16">
        <v>57</v>
      </c>
      <c r="S22" s="16" t="s">
        <v>91</v>
      </c>
    </row>
    <row r="23" spans="2:19" x14ac:dyDescent="0.35">
      <c r="B23" s="5">
        <v>1</v>
      </c>
      <c r="C23" s="9">
        <v>17</v>
      </c>
      <c r="D23" s="10" t="s">
        <v>92</v>
      </c>
      <c r="E23" s="1">
        <v>89</v>
      </c>
      <c r="F23" s="1">
        <v>112</v>
      </c>
      <c r="G23" s="1">
        <v>102</v>
      </c>
      <c r="H23" s="1">
        <v>86</v>
      </c>
      <c r="I23" s="1">
        <v>109</v>
      </c>
      <c r="J23" s="1">
        <v>58</v>
      </c>
      <c r="K23" s="1">
        <v>39</v>
      </c>
      <c r="L23" s="1">
        <v>120</v>
      </c>
      <c r="M23" s="1">
        <v>103</v>
      </c>
      <c r="N23" s="1">
        <v>84</v>
      </c>
      <c r="O23" s="1">
        <v>86</v>
      </c>
      <c r="P23" s="15">
        <v>988</v>
      </c>
      <c r="Q23" s="16" t="s">
        <v>93</v>
      </c>
      <c r="R23" s="16">
        <v>61</v>
      </c>
      <c r="S23" s="16" t="s">
        <v>94</v>
      </c>
    </row>
    <row r="24" spans="2:19" x14ac:dyDescent="0.35">
      <c r="B24" s="5">
        <v>3</v>
      </c>
      <c r="C24" s="9">
        <v>18</v>
      </c>
      <c r="D24" s="10" t="s">
        <v>95</v>
      </c>
      <c r="E24" s="1">
        <v>97</v>
      </c>
      <c r="F24" s="1">
        <v>104</v>
      </c>
      <c r="G24" s="1">
        <v>121</v>
      </c>
      <c r="H24" s="1">
        <v>83</v>
      </c>
      <c r="I24" s="1">
        <v>83</v>
      </c>
      <c r="J24" s="1">
        <v>94</v>
      </c>
      <c r="K24" s="1">
        <v>-6</v>
      </c>
      <c r="L24" s="1">
        <v>125</v>
      </c>
      <c r="M24" s="1">
        <v>107</v>
      </c>
      <c r="N24" s="1">
        <v>122</v>
      </c>
      <c r="O24" s="1">
        <v>55</v>
      </c>
      <c r="P24" s="15">
        <v>985</v>
      </c>
      <c r="Q24" s="16" t="s">
        <v>96</v>
      </c>
      <c r="R24" s="16">
        <v>53</v>
      </c>
      <c r="S24" s="16" t="s">
        <v>97</v>
      </c>
    </row>
    <row r="25" spans="2:19" x14ac:dyDescent="0.35">
      <c r="B25" s="5">
        <v>3</v>
      </c>
      <c r="C25" s="9">
        <v>19</v>
      </c>
      <c r="D25" s="10" t="s">
        <v>46</v>
      </c>
      <c r="E25" s="1">
        <v>95</v>
      </c>
      <c r="F25" s="1">
        <v>106</v>
      </c>
      <c r="G25" s="1">
        <v>110</v>
      </c>
      <c r="H25" s="1">
        <v>79</v>
      </c>
      <c r="I25" s="1">
        <v>145</v>
      </c>
      <c r="J25" s="1">
        <v>88</v>
      </c>
      <c r="K25" s="1">
        <v>57</v>
      </c>
      <c r="L25" s="1">
        <v>85</v>
      </c>
      <c r="M25" s="1">
        <v>56</v>
      </c>
      <c r="N25" s="1">
        <v>141</v>
      </c>
      <c r="O25" s="1">
        <v>23</v>
      </c>
      <c r="P25" s="15">
        <v>985</v>
      </c>
      <c r="Q25" s="16" t="s">
        <v>98</v>
      </c>
      <c r="R25" s="16">
        <v>53</v>
      </c>
      <c r="S25" s="16" t="s">
        <v>99</v>
      </c>
    </row>
    <row r="26" spans="2:19" x14ac:dyDescent="0.35">
      <c r="B26" s="5">
        <v>3</v>
      </c>
      <c r="C26" s="9">
        <v>20</v>
      </c>
      <c r="D26" s="10" t="s">
        <v>44</v>
      </c>
      <c r="E26" s="1">
        <v>105</v>
      </c>
      <c r="F26" s="1">
        <v>120</v>
      </c>
      <c r="G26" s="1">
        <v>56</v>
      </c>
      <c r="H26" s="1">
        <v>122</v>
      </c>
      <c r="I26" s="1">
        <v>147</v>
      </c>
      <c r="J26" s="1">
        <v>95</v>
      </c>
      <c r="K26" s="1">
        <v>65</v>
      </c>
      <c r="L26" s="1">
        <v>159</v>
      </c>
      <c r="M26" s="1">
        <v>76</v>
      </c>
      <c r="N26" s="1">
        <v>24</v>
      </c>
      <c r="O26" s="1">
        <v>9</v>
      </c>
      <c r="P26" s="15">
        <v>978</v>
      </c>
      <c r="Q26" s="16" t="s">
        <v>100</v>
      </c>
      <c r="R26" s="16">
        <v>48</v>
      </c>
      <c r="S26" s="16" t="s">
        <v>101</v>
      </c>
    </row>
    <row r="27" spans="2:19" x14ac:dyDescent="0.35">
      <c r="B27" s="5">
        <v>1</v>
      </c>
      <c r="C27" s="9">
        <v>21</v>
      </c>
      <c r="D27" s="10" t="s">
        <v>31</v>
      </c>
      <c r="E27" s="1">
        <v>80</v>
      </c>
      <c r="F27" s="1">
        <v>102</v>
      </c>
      <c r="G27" s="1">
        <v>106</v>
      </c>
      <c r="H27" s="1">
        <v>102</v>
      </c>
      <c r="I27" s="1">
        <v>101</v>
      </c>
      <c r="J27" s="1">
        <v>86</v>
      </c>
      <c r="K27" s="1">
        <v>66</v>
      </c>
      <c r="L27" s="1">
        <v>100</v>
      </c>
      <c r="M27" s="1">
        <v>115</v>
      </c>
      <c r="N27" s="1">
        <v>101</v>
      </c>
      <c r="O27" s="1">
        <v>19</v>
      </c>
      <c r="P27" s="15">
        <v>978</v>
      </c>
      <c r="Q27" s="16" t="s">
        <v>102</v>
      </c>
      <c r="R27" s="16">
        <v>51</v>
      </c>
      <c r="S27" s="16" t="s">
        <v>103</v>
      </c>
    </row>
    <row r="28" spans="2:19" x14ac:dyDescent="0.35">
      <c r="B28" s="5">
        <v>1</v>
      </c>
      <c r="C28" s="9">
        <v>22</v>
      </c>
      <c r="D28" s="10" t="s">
        <v>47</v>
      </c>
      <c r="E28" s="1">
        <v>86</v>
      </c>
      <c r="F28" s="1">
        <v>88</v>
      </c>
      <c r="G28" s="1">
        <v>100</v>
      </c>
      <c r="H28" s="1">
        <v>44</v>
      </c>
      <c r="I28" s="1">
        <v>86</v>
      </c>
      <c r="J28" s="1">
        <v>86</v>
      </c>
      <c r="K28" s="1">
        <v>76</v>
      </c>
      <c r="L28" s="1">
        <v>120</v>
      </c>
      <c r="M28" s="1">
        <v>82</v>
      </c>
      <c r="N28" s="1">
        <v>85</v>
      </c>
      <c r="O28" s="1">
        <v>124</v>
      </c>
      <c r="P28" s="15">
        <v>977</v>
      </c>
      <c r="Q28" s="16" t="s">
        <v>104</v>
      </c>
      <c r="R28" s="16">
        <v>51</v>
      </c>
      <c r="S28" s="16" t="s">
        <v>105</v>
      </c>
    </row>
    <row r="29" spans="2:19" x14ac:dyDescent="0.35">
      <c r="B29" s="5">
        <v>3</v>
      </c>
      <c r="C29" s="9">
        <v>23</v>
      </c>
      <c r="D29" s="10" t="s">
        <v>106</v>
      </c>
      <c r="E29" s="1">
        <v>86</v>
      </c>
      <c r="F29" s="1">
        <v>86</v>
      </c>
      <c r="G29" s="1">
        <v>86</v>
      </c>
      <c r="H29" s="1">
        <v>95</v>
      </c>
      <c r="I29" s="1">
        <v>62</v>
      </c>
      <c r="J29" s="1">
        <v>68</v>
      </c>
      <c r="K29" s="1">
        <v>79</v>
      </c>
      <c r="L29" s="1">
        <v>143</v>
      </c>
      <c r="M29" s="1">
        <v>102</v>
      </c>
      <c r="N29" s="1">
        <v>82</v>
      </c>
      <c r="O29" s="1">
        <v>65</v>
      </c>
      <c r="P29" s="15">
        <v>954</v>
      </c>
      <c r="Q29" s="16" t="s">
        <v>107</v>
      </c>
      <c r="R29" s="16">
        <v>51</v>
      </c>
      <c r="S29" s="16" t="s">
        <v>108</v>
      </c>
    </row>
    <row r="30" spans="2:19" x14ac:dyDescent="0.35">
      <c r="C30" s="9">
        <v>24</v>
      </c>
      <c r="D30" s="10" t="s">
        <v>109</v>
      </c>
      <c r="E30" s="1">
        <v>63</v>
      </c>
      <c r="F30" s="1">
        <v>120</v>
      </c>
      <c r="G30" s="1">
        <v>117</v>
      </c>
      <c r="H30" s="1">
        <v>76</v>
      </c>
      <c r="I30" s="1">
        <v>54</v>
      </c>
      <c r="J30" s="1">
        <v>62</v>
      </c>
      <c r="K30" s="1">
        <v>50</v>
      </c>
      <c r="L30" s="1">
        <v>127</v>
      </c>
      <c r="M30" s="1">
        <v>125</v>
      </c>
      <c r="N30" s="1">
        <v>79</v>
      </c>
      <c r="O30" s="1">
        <v>76</v>
      </c>
      <c r="P30" s="15">
        <v>949</v>
      </c>
      <c r="Q30" s="16" t="s">
        <v>110</v>
      </c>
      <c r="R30" s="16">
        <v>57</v>
      </c>
      <c r="S30" s="16" t="s">
        <v>111</v>
      </c>
    </row>
    <row r="31" spans="2:19" x14ac:dyDescent="0.35">
      <c r="C31" s="9">
        <v>25</v>
      </c>
      <c r="D31" s="10" t="s">
        <v>112</v>
      </c>
      <c r="E31" s="1">
        <v>49</v>
      </c>
      <c r="F31" s="1">
        <v>92</v>
      </c>
      <c r="G31" s="1">
        <v>109</v>
      </c>
      <c r="H31" s="1">
        <v>69</v>
      </c>
      <c r="I31" s="1">
        <v>105</v>
      </c>
      <c r="J31" s="1">
        <v>86</v>
      </c>
      <c r="K31" s="1">
        <v>28</v>
      </c>
      <c r="L31" s="1">
        <v>132</v>
      </c>
      <c r="M31" s="1">
        <v>106</v>
      </c>
      <c r="N31" s="1">
        <v>97</v>
      </c>
      <c r="O31" s="1">
        <v>68</v>
      </c>
      <c r="P31" s="15">
        <v>941</v>
      </c>
      <c r="Q31" s="16" t="s">
        <v>113</v>
      </c>
      <c r="R31" s="16">
        <v>55</v>
      </c>
      <c r="S31" s="16" t="s">
        <v>114</v>
      </c>
    </row>
    <row r="32" spans="2:19" x14ac:dyDescent="0.35">
      <c r="C32" s="9">
        <v>26</v>
      </c>
      <c r="D32" s="10" t="s">
        <v>115</v>
      </c>
      <c r="E32" s="1">
        <v>62</v>
      </c>
      <c r="F32" s="1">
        <v>88</v>
      </c>
      <c r="G32" s="1">
        <v>86</v>
      </c>
      <c r="H32" s="1">
        <v>103</v>
      </c>
      <c r="I32" s="1">
        <v>128</v>
      </c>
      <c r="J32" s="1">
        <v>78</v>
      </c>
      <c r="K32" s="1">
        <v>42</v>
      </c>
      <c r="L32" s="1">
        <v>91</v>
      </c>
      <c r="M32" s="1">
        <v>96</v>
      </c>
      <c r="N32" s="1">
        <v>114</v>
      </c>
      <c r="O32" s="1">
        <v>48</v>
      </c>
      <c r="P32" s="15">
        <v>936</v>
      </c>
      <c r="Q32" s="16" t="s">
        <v>116</v>
      </c>
      <c r="R32" s="16">
        <v>52</v>
      </c>
      <c r="S32" s="16" t="s">
        <v>117</v>
      </c>
    </row>
    <row r="33" spans="3:19" x14ac:dyDescent="0.35">
      <c r="C33" s="9">
        <v>27</v>
      </c>
      <c r="D33" s="10" t="s">
        <v>40</v>
      </c>
      <c r="E33" s="1">
        <v>111</v>
      </c>
      <c r="F33" s="1">
        <v>109</v>
      </c>
      <c r="G33" s="1">
        <v>76</v>
      </c>
      <c r="H33" s="1">
        <v>57</v>
      </c>
      <c r="I33" s="1">
        <v>90</v>
      </c>
      <c r="J33" s="1">
        <v>68</v>
      </c>
      <c r="K33" s="1">
        <v>7</v>
      </c>
      <c r="L33" s="1">
        <v>95</v>
      </c>
      <c r="M33" s="1">
        <v>117</v>
      </c>
      <c r="N33" s="1">
        <v>103</v>
      </c>
      <c r="O33" s="1">
        <v>97</v>
      </c>
      <c r="P33" s="15">
        <v>930</v>
      </c>
      <c r="Q33" s="16" t="s">
        <v>118</v>
      </c>
      <c r="R33" s="16">
        <v>53</v>
      </c>
      <c r="S33" s="16" t="s">
        <v>119</v>
      </c>
    </row>
    <row r="34" spans="3:19" x14ac:dyDescent="0.35">
      <c r="C34" s="9">
        <v>28</v>
      </c>
      <c r="D34" s="10" t="s">
        <v>120</v>
      </c>
      <c r="E34" s="1">
        <v>55</v>
      </c>
      <c r="F34" s="1">
        <v>105</v>
      </c>
      <c r="G34" s="1">
        <v>81</v>
      </c>
      <c r="H34" s="1">
        <v>88</v>
      </c>
      <c r="I34" s="1">
        <v>130</v>
      </c>
      <c r="J34" s="1">
        <v>26</v>
      </c>
      <c r="K34" s="1">
        <v>40</v>
      </c>
      <c r="L34" s="1">
        <v>139</v>
      </c>
      <c r="M34" s="1">
        <v>105</v>
      </c>
      <c r="N34" s="1">
        <v>114</v>
      </c>
      <c r="O34" s="1">
        <v>46</v>
      </c>
      <c r="P34" s="15">
        <v>929</v>
      </c>
      <c r="Q34" s="16" t="s">
        <v>121</v>
      </c>
      <c r="R34" s="16">
        <v>50</v>
      </c>
      <c r="S34" s="16" t="s">
        <v>122</v>
      </c>
    </row>
    <row r="35" spans="3:19" x14ac:dyDescent="0.35">
      <c r="C35" s="9">
        <v>29</v>
      </c>
      <c r="D35" s="10" t="s">
        <v>123</v>
      </c>
      <c r="E35" s="1">
        <v>71</v>
      </c>
      <c r="F35" s="1">
        <v>107</v>
      </c>
      <c r="G35" s="1">
        <v>99</v>
      </c>
      <c r="H35" s="1">
        <v>86</v>
      </c>
      <c r="I35" s="1">
        <v>107</v>
      </c>
      <c r="J35" s="1">
        <v>72</v>
      </c>
      <c r="K35" s="1">
        <v>54</v>
      </c>
      <c r="L35" s="1">
        <v>62</v>
      </c>
      <c r="M35" s="1">
        <v>89</v>
      </c>
      <c r="N35" s="1">
        <v>110</v>
      </c>
      <c r="O35" s="1">
        <v>64</v>
      </c>
      <c r="P35" s="15">
        <v>921</v>
      </c>
      <c r="Q35" s="16" t="s">
        <v>124</v>
      </c>
      <c r="R35" s="16">
        <v>53</v>
      </c>
      <c r="S35" s="16" t="s">
        <v>125</v>
      </c>
    </row>
    <row r="36" spans="3:19" x14ac:dyDescent="0.35">
      <c r="C36" s="9">
        <v>30</v>
      </c>
      <c r="D36" s="10" t="s">
        <v>126</v>
      </c>
      <c r="E36" s="1">
        <v>66</v>
      </c>
      <c r="F36" s="1">
        <v>85</v>
      </c>
      <c r="G36" s="1">
        <v>77</v>
      </c>
      <c r="H36" s="1">
        <v>59</v>
      </c>
      <c r="I36" s="1">
        <v>67</v>
      </c>
      <c r="J36" s="1">
        <v>83</v>
      </c>
      <c r="K36" s="1">
        <v>77</v>
      </c>
      <c r="L36" s="1">
        <v>113</v>
      </c>
      <c r="M36" s="1">
        <v>106</v>
      </c>
      <c r="N36" s="1">
        <v>105</v>
      </c>
      <c r="O36" s="1">
        <v>75</v>
      </c>
      <c r="P36" s="15">
        <v>913</v>
      </c>
      <c r="Q36" s="16" t="s">
        <v>127</v>
      </c>
      <c r="R36" s="16">
        <v>56</v>
      </c>
      <c r="S36" s="16" t="s">
        <v>128</v>
      </c>
    </row>
    <row r="37" spans="3:19" x14ac:dyDescent="0.35">
      <c r="C37" s="9">
        <v>31</v>
      </c>
      <c r="D37" s="10" t="s">
        <v>129</v>
      </c>
      <c r="E37" s="1">
        <v>39</v>
      </c>
      <c r="F37" s="1">
        <v>77</v>
      </c>
      <c r="G37" s="1">
        <v>114</v>
      </c>
      <c r="H37" s="1">
        <v>45</v>
      </c>
      <c r="I37" s="1">
        <v>53</v>
      </c>
      <c r="J37" s="1">
        <v>72</v>
      </c>
      <c r="K37" s="1">
        <v>66</v>
      </c>
      <c r="L37" s="1">
        <v>143</v>
      </c>
      <c r="M37" s="1">
        <v>109</v>
      </c>
      <c r="N37" s="1">
        <v>86</v>
      </c>
      <c r="O37" s="1">
        <v>104</v>
      </c>
      <c r="P37" s="15">
        <v>908</v>
      </c>
      <c r="Q37" s="16" t="s">
        <v>130</v>
      </c>
      <c r="R37" s="16">
        <v>52</v>
      </c>
      <c r="S37" s="16" t="s">
        <v>131</v>
      </c>
    </row>
    <row r="38" spans="3:19" x14ac:dyDescent="0.35">
      <c r="C38" s="9">
        <v>32</v>
      </c>
      <c r="D38" s="10" t="s">
        <v>132</v>
      </c>
      <c r="E38" s="1">
        <v>37</v>
      </c>
      <c r="F38" s="1">
        <v>93</v>
      </c>
      <c r="G38" s="1">
        <v>123</v>
      </c>
      <c r="H38" s="1">
        <v>96</v>
      </c>
      <c r="I38" s="1">
        <v>89</v>
      </c>
      <c r="J38" s="1">
        <v>98</v>
      </c>
      <c r="K38" s="1">
        <v>19</v>
      </c>
      <c r="L38" s="1">
        <v>116</v>
      </c>
      <c r="M38" s="1">
        <v>107</v>
      </c>
      <c r="N38" s="1">
        <v>76</v>
      </c>
      <c r="O38" s="1">
        <v>45</v>
      </c>
      <c r="P38" s="15">
        <v>899</v>
      </c>
      <c r="Q38" s="16" t="s">
        <v>133</v>
      </c>
      <c r="R38" s="16">
        <v>49</v>
      </c>
      <c r="S38" s="16" t="s">
        <v>134</v>
      </c>
    </row>
    <row r="39" spans="3:19" x14ac:dyDescent="0.35">
      <c r="C39" s="9">
        <v>33</v>
      </c>
      <c r="D39" s="10" t="s">
        <v>135</v>
      </c>
      <c r="E39" s="1">
        <v>66</v>
      </c>
      <c r="F39" s="1">
        <v>82</v>
      </c>
      <c r="G39" s="1">
        <v>87</v>
      </c>
      <c r="H39" s="1">
        <v>71</v>
      </c>
      <c r="I39" s="1">
        <v>66</v>
      </c>
      <c r="J39" s="1">
        <v>85</v>
      </c>
      <c r="K39" s="1">
        <v>63</v>
      </c>
      <c r="L39" s="1">
        <v>163</v>
      </c>
      <c r="M39" s="1">
        <v>72</v>
      </c>
      <c r="N39" s="1">
        <v>59</v>
      </c>
      <c r="O39" s="1">
        <v>78</v>
      </c>
      <c r="P39" s="15">
        <v>892</v>
      </c>
      <c r="Q39" s="16" t="s">
        <v>136</v>
      </c>
      <c r="R39" s="16">
        <v>53</v>
      </c>
      <c r="S39" s="16" t="s">
        <v>137</v>
      </c>
    </row>
    <row r="40" spans="3:19" x14ac:dyDescent="0.35">
      <c r="C40" s="9">
        <v>34</v>
      </c>
      <c r="D40" s="10" t="s">
        <v>138</v>
      </c>
      <c r="E40" s="1">
        <v>59</v>
      </c>
      <c r="F40" s="1">
        <v>106</v>
      </c>
      <c r="G40" s="1">
        <v>68</v>
      </c>
      <c r="H40" s="1">
        <v>69</v>
      </c>
      <c r="I40" s="1">
        <v>58</v>
      </c>
      <c r="J40" s="1">
        <v>65</v>
      </c>
      <c r="K40" s="1">
        <v>58</v>
      </c>
      <c r="L40" s="1">
        <v>120</v>
      </c>
      <c r="M40" s="1">
        <v>99</v>
      </c>
      <c r="N40" s="1">
        <v>106</v>
      </c>
      <c r="O40" s="1">
        <v>83</v>
      </c>
      <c r="P40" s="15">
        <v>891</v>
      </c>
      <c r="Q40" s="16" t="s">
        <v>139</v>
      </c>
      <c r="R40" s="16">
        <v>56</v>
      </c>
      <c r="S40" s="16" t="s">
        <v>140</v>
      </c>
    </row>
    <row r="41" spans="3:19" x14ac:dyDescent="0.35">
      <c r="C41" s="9">
        <v>35</v>
      </c>
      <c r="D41" s="10" t="s">
        <v>141</v>
      </c>
      <c r="E41" s="1">
        <v>50</v>
      </c>
      <c r="F41" s="1">
        <v>69</v>
      </c>
      <c r="G41" s="1">
        <v>86</v>
      </c>
      <c r="H41" s="1">
        <v>74</v>
      </c>
      <c r="I41" s="1">
        <v>118</v>
      </c>
      <c r="J41" s="1">
        <v>96</v>
      </c>
      <c r="K41" s="1">
        <v>25</v>
      </c>
      <c r="L41" s="1">
        <v>98</v>
      </c>
      <c r="M41" s="1">
        <v>101</v>
      </c>
      <c r="N41" s="1">
        <v>99</v>
      </c>
      <c r="O41" s="1">
        <v>74</v>
      </c>
      <c r="P41" s="15">
        <v>890</v>
      </c>
      <c r="Q41" s="16" t="s">
        <v>142</v>
      </c>
      <c r="R41" s="16">
        <v>50</v>
      </c>
      <c r="S41" s="16" t="s">
        <v>143</v>
      </c>
    </row>
    <row r="42" spans="3:19" x14ac:dyDescent="0.35">
      <c r="C42" s="9">
        <v>36</v>
      </c>
      <c r="D42" s="10" t="s">
        <v>144</v>
      </c>
      <c r="E42" s="1">
        <v>50</v>
      </c>
      <c r="F42" s="1">
        <v>127</v>
      </c>
      <c r="G42" s="1">
        <v>97</v>
      </c>
      <c r="H42" s="1">
        <v>48</v>
      </c>
      <c r="I42" s="1">
        <v>90</v>
      </c>
      <c r="J42" s="1">
        <v>59</v>
      </c>
      <c r="K42" s="1">
        <v>71</v>
      </c>
      <c r="L42" s="1">
        <v>101</v>
      </c>
      <c r="M42" s="1">
        <v>91</v>
      </c>
      <c r="N42" s="1">
        <v>66</v>
      </c>
      <c r="O42" s="1">
        <v>79</v>
      </c>
      <c r="P42" s="15">
        <v>879</v>
      </c>
      <c r="Q42" s="16" t="s">
        <v>145</v>
      </c>
      <c r="R42" s="16">
        <v>49</v>
      </c>
      <c r="S42" s="16" t="s">
        <v>146</v>
      </c>
    </row>
    <row r="43" spans="3:19" x14ac:dyDescent="0.35">
      <c r="C43" s="9">
        <v>37</v>
      </c>
      <c r="D43" s="10" t="s">
        <v>26</v>
      </c>
      <c r="E43" s="1">
        <v>72</v>
      </c>
      <c r="F43" s="1">
        <v>98</v>
      </c>
      <c r="G43" s="1">
        <v>86</v>
      </c>
      <c r="H43" s="1">
        <v>57</v>
      </c>
      <c r="I43" s="1">
        <v>67</v>
      </c>
      <c r="J43" s="1">
        <v>66</v>
      </c>
      <c r="K43" s="1">
        <v>56</v>
      </c>
      <c r="L43" s="1">
        <v>93</v>
      </c>
      <c r="M43" s="1">
        <v>104</v>
      </c>
      <c r="N43" s="1">
        <v>67</v>
      </c>
      <c r="O43" s="1">
        <v>103</v>
      </c>
      <c r="P43" s="15">
        <v>869</v>
      </c>
      <c r="Q43" s="16" t="s">
        <v>147</v>
      </c>
      <c r="R43" s="16">
        <v>53</v>
      </c>
      <c r="S43" s="16" t="s">
        <v>148</v>
      </c>
    </row>
    <row r="44" spans="3:19" x14ac:dyDescent="0.35">
      <c r="C44" s="9">
        <v>38</v>
      </c>
      <c r="D44" s="10" t="s">
        <v>149</v>
      </c>
      <c r="E44" s="1">
        <v>76</v>
      </c>
      <c r="F44" s="1">
        <v>81</v>
      </c>
      <c r="G44" s="1">
        <v>82</v>
      </c>
      <c r="H44" s="1">
        <v>53</v>
      </c>
      <c r="I44" s="1">
        <v>130</v>
      </c>
      <c r="J44" s="1">
        <v>64</v>
      </c>
      <c r="K44" s="1">
        <v>53</v>
      </c>
      <c r="L44" s="1">
        <v>65</v>
      </c>
      <c r="M44" s="1">
        <v>66</v>
      </c>
      <c r="N44" s="1">
        <v>120</v>
      </c>
      <c r="O44" s="1">
        <v>76</v>
      </c>
      <c r="P44" s="15">
        <v>866</v>
      </c>
      <c r="Q44" s="16" t="s">
        <v>150</v>
      </c>
      <c r="R44" s="16">
        <v>55</v>
      </c>
      <c r="S44" s="16" t="s">
        <v>151</v>
      </c>
    </row>
    <row r="45" spans="3:19" x14ac:dyDescent="0.35">
      <c r="C45" s="9">
        <v>39</v>
      </c>
      <c r="D45" s="10" t="s">
        <v>152</v>
      </c>
      <c r="E45" s="1">
        <v>76</v>
      </c>
      <c r="F45" s="1">
        <v>85</v>
      </c>
      <c r="G45" s="1">
        <v>73</v>
      </c>
      <c r="H45" s="1">
        <v>95</v>
      </c>
      <c r="I45" s="1">
        <v>64</v>
      </c>
      <c r="J45" s="1">
        <v>80</v>
      </c>
      <c r="K45" s="1">
        <v>46</v>
      </c>
      <c r="L45" s="1">
        <v>167</v>
      </c>
      <c r="M45" s="1">
        <v>64</v>
      </c>
      <c r="N45" s="1">
        <v>89</v>
      </c>
      <c r="O45" s="1">
        <v>26</v>
      </c>
      <c r="P45" s="15">
        <v>865</v>
      </c>
      <c r="Q45" s="16" t="s">
        <v>153</v>
      </c>
      <c r="R45" s="16">
        <v>47</v>
      </c>
      <c r="S45" s="16" t="s">
        <v>154</v>
      </c>
    </row>
    <row r="46" spans="3:19" x14ac:dyDescent="0.35">
      <c r="C46" s="9">
        <v>40</v>
      </c>
      <c r="D46" s="10" t="s">
        <v>155</v>
      </c>
      <c r="E46" s="1">
        <v>79</v>
      </c>
      <c r="F46" s="1">
        <v>106</v>
      </c>
      <c r="G46" s="1">
        <v>111</v>
      </c>
      <c r="H46" s="1">
        <v>66</v>
      </c>
      <c r="I46" s="1">
        <v>103</v>
      </c>
      <c r="J46" s="1">
        <v>35</v>
      </c>
      <c r="K46" s="1">
        <v>31</v>
      </c>
      <c r="L46" s="1">
        <v>132</v>
      </c>
      <c r="M46" s="1">
        <v>60</v>
      </c>
      <c r="N46" s="1">
        <v>83</v>
      </c>
      <c r="O46" s="1">
        <v>53</v>
      </c>
      <c r="P46" s="15">
        <v>859</v>
      </c>
      <c r="Q46" s="16" t="s">
        <v>156</v>
      </c>
      <c r="R46" s="16">
        <v>52</v>
      </c>
      <c r="S46" s="16" t="s">
        <v>157</v>
      </c>
    </row>
    <row r="47" spans="3:19" x14ac:dyDescent="0.35">
      <c r="C47" s="9">
        <v>41</v>
      </c>
      <c r="D47" s="10" t="s">
        <v>158</v>
      </c>
      <c r="E47" s="1">
        <v>56</v>
      </c>
      <c r="F47" s="1">
        <v>117</v>
      </c>
      <c r="G47" s="1">
        <v>94</v>
      </c>
      <c r="H47" s="1">
        <v>87</v>
      </c>
      <c r="I47" s="1">
        <v>120</v>
      </c>
      <c r="J47" s="1">
        <v>74</v>
      </c>
      <c r="K47" s="1">
        <v>47</v>
      </c>
      <c r="L47" s="1">
        <v>93</v>
      </c>
      <c r="M47" s="1">
        <v>66</v>
      </c>
      <c r="N47" s="1">
        <v>93</v>
      </c>
      <c r="O47" s="1">
        <v>0</v>
      </c>
      <c r="P47" s="15">
        <v>847</v>
      </c>
      <c r="Q47" s="16" t="s">
        <v>159</v>
      </c>
      <c r="R47" s="16">
        <v>44</v>
      </c>
      <c r="S47" s="16" t="s">
        <v>160</v>
      </c>
    </row>
    <row r="48" spans="3:19" x14ac:dyDescent="0.35">
      <c r="C48" s="9">
        <v>42</v>
      </c>
      <c r="D48" s="10" t="s">
        <v>37</v>
      </c>
      <c r="E48" s="1">
        <v>73</v>
      </c>
      <c r="F48" s="1">
        <v>92</v>
      </c>
      <c r="G48" s="1">
        <v>54</v>
      </c>
      <c r="H48" s="1">
        <v>92</v>
      </c>
      <c r="I48" s="1">
        <v>64</v>
      </c>
      <c r="J48" s="1">
        <v>100</v>
      </c>
      <c r="K48" s="1">
        <v>38</v>
      </c>
      <c r="L48" s="1">
        <v>111</v>
      </c>
      <c r="M48" s="1">
        <v>75</v>
      </c>
      <c r="N48" s="1">
        <v>111</v>
      </c>
      <c r="O48" s="1">
        <v>30</v>
      </c>
      <c r="P48" s="15">
        <v>840</v>
      </c>
      <c r="Q48" s="16" t="s">
        <v>161</v>
      </c>
      <c r="R48" s="16">
        <v>51</v>
      </c>
      <c r="S48" s="16" t="s">
        <v>162</v>
      </c>
    </row>
    <row r="49" spans="3:19" x14ac:dyDescent="0.35">
      <c r="C49" s="9">
        <v>43</v>
      </c>
      <c r="D49" s="10" t="s">
        <v>163</v>
      </c>
      <c r="E49" s="1">
        <v>58</v>
      </c>
      <c r="F49" s="1">
        <v>85</v>
      </c>
      <c r="G49" s="1">
        <v>114</v>
      </c>
      <c r="H49" s="1">
        <v>50</v>
      </c>
      <c r="I49" s="1">
        <v>42</v>
      </c>
      <c r="J49" s="1">
        <v>74</v>
      </c>
      <c r="K49" s="1">
        <v>73</v>
      </c>
      <c r="L49" s="1">
        <v>115</v>
      </c>
      <c r="M49" s="1">
        <v>58</v>
      </c>
      <c r="N49" s="1">
        <v>87</v>
      </c>
      <c r="O49" s="1">
        <v>84</v>
      </c>
      <c r="P49" s="15">
        <v>840</v>
      </c>
      <c r="Q49" s="16" t="s">
        <v>164</v>
      </c>
      <c r="R49" s="16">
        <v>55</v>
      </c>
      <c r="S49" s="16" t="s">
        <v>165</v>
      </c>
    </row>
    <row r="50" spans="3:19" x14ac:dyDescent="0.35">
      <c r="C50" s="9">
        <v>44</v>
      </c>
      <c r="D50" s="10" t="s">
        <v>166</v>
      </c>
      <c r="E50" s="1">
        <v>96</v>
      </c>
      <c r="F50" s="1">
        <v>81</v>
      </c>
      <c r="G50" s="1">
        <v>101</v>
      </c>
      <c r="H50" s="1">
        <v>44</v>
      </c>
      <c r="I50" s="1">
        <v>109</v>
      </c>
      <c r="J50" s="1">
        <v>51</v>
      </c>
      <c r="K50" s="1">
        <v>34</v>
      </c>
      <c r="L50" s="1">
        <v>115</v>
      </c>
      <c r="M50" s="1">
        <v>75</v>
      </c>
      <c r="N50" s="1">
        <v>84</v>
      </c>
      <c r="O50" s="1">
        <v>49</v>
      </c>
      <c r="P50" s="15">
        <v>839</v>
      </c>
      <c r="Q50" s="16" t="s">
        <v>167</v>
      </c>
      <c r="R50" s="16">
        <v>48</v>
      </c>
      <c r="S50" s="16" t="s">
        <v>168</v>
      </c>
    </row>
    <row r="51" spans="3:19" x14ac:dyDescent="0.35">
      <c r="C51" s="9">
        <v>45</v>
      </c>
      <c r="D51" s="10" t="s">
        <v>169</v>
      </c>
      <c r="E51" s="1">
        <v>55</v>
      </c>
      <c r="F51" s="1">
        <v>92</v>
      </c>
      <c r="G51" s="1">
        <v>84</v>
      </c>
      <c r="H51" s="1">
        <v>77</v>
      </c>
      <c r="I51" s="1">
        <v>88</v>
      </c>
      <c r="J51" s="1">
        <v>72</v>
      </c>
      <c r="K51" s="1">
        <v>52</v>
      </c>
      <c r="L51" s="1">
        <v>131</v>
      </c>
      <c r="M51" s="1">
        <v>91</v>
      </c>
      <c r="N51" s="1">
        <v>96</v>
      </c>
      <c r="O51" s="1">
        <v>0</v>
      </c>
      <c r="P51" s="15">
        <v>838</v>
      </c>
      <c r="Q51" s="16" t="s">
        <v>170</v>
      </c>
      <c r="R51" s="16">
        <v>47</v>
      </c>
      <c r="S51" s="16" t="s">
        <v>171</v>
      </c>
    </row>
    <row r="52" spans="3:19" x14ac:dyDescent="0.35">
      <c r="C52" s="9">
        <v>46</v>
      </c>
      <c r="D52" s="10" t="s">
        <v>172</v>
      </c>
      <c r="E52" s="1">
        <v>42</v>
      </c>
      <c r="F52" s="1">
        <v>63</v>
      </c>
      <c r="G52" s="1">
        <v>104</v>
      </c>
      <c r="H52" s="1">
        <v>114</v>
      </c>
      <c r="I52" s="1">
        <v>113</v>
      </c>
      <c r="J52" s="1">
        <v>78</v>
      </c>
      <c r="K52" s="1">
        <v>13</v>
      </c>
      <c r="L52" s="1">
        <v>121</v>
      </c>
      <c r="M52" s="1">
        <v>77</v>
      </c>
      <c r="N52" s="1">
        <v>94</v>
      </c>
      <c r="O52" s="1">
        <v>19</v>
      </c>
      <c r="P52" s="15">
        <v>838</v>
      </c>
      <c r="Q52" s="16" t="s">
        <v>173</v>
      </c>
      <c r="R52" s="16">
        <v>48</v>
      </c>
      <c r="S52" s="16" t="s">
        <v>174</v>
      </c>
    </row>
    <row r="53" spans="3:19" x14ac:dyDescent="0.35">
      <c r="C53" s="9">
        <v>47</v>
      </c>
      <c r="D53" s="10" t="s">
        <v>175</v>
      </c>
      <c r="E53" s="1">
        <v>87</v>
      </c>
      <c r="F53" s="1">
        <v>85</v>
      </c>
      <c r="G53" s="1">
        <v>93</v>
      </c>
      <c r="H53" s="1">
        <v>77</v>
      </c>
      <c r="I53" s="1">
        <v>68</v>
      </c>
      <c r="J53" s="1">
        <v>69</v>
      </c>
      <c r="K53" s="1">
        <v>34</v>
      </c>
      <c r="L53" s="1">
        <v>135</v>
      </c>
      <c r="M53" s="1">
        <v>90</v>
      </c>
      <c r="N53" s="1">
        <v>87</v>
      </c>
      <c r="O53" s="1">
        <v>13</v>
      </c>
      <c r="P53" s="15">
        <v>838</v>
      </c>
      <c r="Q53" s="16" t="s">
        <v>176</v>
      </c>
      <c r="R53" s="16">
        <v>48</v>
      </c>
      <c r="S53" s="16" t="s">
        <v>177</v>
      </c>
    </row>
    <row r="54" spans="3:19" x14ac:dyDescent="0.35">
      <c r="C54" s="9">
        <v>48</v>
      </c>
      <c r="D54" s="10" t="s">
        <v>178</v>
      </c>
      <c r="E54" s="1">
        <v>45</v>
      </c>
      <c r="F54" s="1">
        <v>95</v>
      </c>
      <c r="G54" s="1">
        <v>94</v>
      </c>
      <c r="H54" s="1">
        <v>69</v>
      </c>
      <c r="I54" s="1">
        <v>76</v>
      </c>
      <c r="J54" s="1">
        <v>48</v>
      </c>
      <c r="K54" s="1">
        <v>64</v>
      </c>
      <c r="L54" s="1">
        <v>94</v>
      </c>
      <c r="M54" s="1">
        <v>77</v>
      </c>
      <c r="N54" s="1">
        <v>90</v>
      </c>
      <c r="O54" s="1">
        <v>76</v>
      </c>
      <c r="P54" s="15">
        <v>828</v>
      </c>
      <c r="Q54" s="16" t="s">
        <v>179</v>
      </c>
      <c r="R54" s="16">
        <v>52</v>
      </c>
      <c r="S54" s="16" t="s">
        <v>180</v>
      </c>
    </row>
    <row r="55" spans="3:19" x14ac:dyDescent="0.35">
      <c r="C55" s="9">
        <v>49</v>
      </c>
      <c r="D55" s="10" t="s">
        <v>181</v>
      </c>
      <c r="E55" s="1">
        <v>73</v>
      </c>
      <c r="F55" s="1">
        <v>62</v>
      </c>
      <c r="G55" s="1">
        <v>103</v>
      </c>
      <c r="H55" s="1">
        <v>86</v>
      </c>
      <c r="I55" s="1">
        <v>76</v>
      </c>
      <c r="J55" s="1">
        <v>72</v>
      </c>
      <c r="K55" s="1">
        <v>50</v>
      </c>
      <c r="L55" s="1">
        <v>71</v>
      </c>
      <c r="M55" s="1">
        <v>101</v>
      </c>
      <c r="N55" s="1">
        <v>67</v>
      </c>
      <c r="O55" s="1">
        <v>66</v>
      </c>
      <c r="P55" s="15">
        <v>827</v>
      </c>
      <c r="Q55" s="16" t="s">
        <v>182</v>
      </c>
      <c r="R55" s="16">
        <v>50</v>
      </c>
      <c r="S55" s="16" t="s">
        <v>183</v>
      </c>
    </row>
    <row r="56" spans="3:19" x14ac:dyDescent="0.35">
      <c r="C56" s="9">
        <v>50</v>
      </c>
      <c r="D56" s="10" t="s">
        <v>184</v>
      </c>
      <c r="E56" s="1">
        <v>68</v>
      </c>
      <c r="F56" s="1">
        <v>98</v>
      </c>
      <c r="G56" s="1">
        <v>111</v>
      </c>
      <c r="H56" s="1">
        <v>97</v>
      </c>
      <c r="I56" s="1">
        <v>80</v>
      </c>
      <c r="J56" s="1">
        <v>92</v>
      </c>
      <c r="K56" s="1">
        <v>44</v>
      </c>
      <c r="L56" s="1">
        <v>89</v>
      </c>
      <c r="M56" s="1">
        <v>74</v>
      </c>
      <c r="N56" s="1">
        <v>68</v>
      </c>
      <c r="O56" s="1">
        <v>0</v>
      </c>
      <c r="P56" s="15">
        <v>821</v>
      </c>
      <c r="Q56" s="16" t="s">
        <v>185</v>
      </c>
      <c r="R56" s="16">
        <v>48</v>
      </c>
      <c r="S56" s="16" t="s">
        <v>186</v>
      </c>
    </row>
    <row r="57" spans="3:19" x14ac:dyDescent="0.35">
      <c r="C57" s="9">
        <v>51</v>
      </c>
      <c r="D57" s="10" t="s">
        <v>187</v>
      </c>
      <c r="E57" s="1">
        <v>76</v>
      </c>
      <c r="F57" s="1">
        <v>112</v>
      </c>
      <c r="G57" s="1">
        <v>116</v>
      </c>
      <c r="H57" s="1">
        <v>61</v>
      </c>
      <c r="I57" s="1">
        <v>89</v>
      </c>
      <c r="J57" s="1">
        <v>46</v>
      </c>
      <c r="K57" s="1">
        <v>5</v>
      </c>
      <c r="L57" s="1">
        <v>67</v>
      </c>
      <c r="M57" s="1">
        <v>94</v>
      </c>
      <c r="N57" s="1">
        <v>89</v>
      </c>
      <c r="O57" s="1">
        <v>56</v>
      </c>
      <c r="P57" s="15">
        <v>811</v>
      </c>
      <c r="Q57" s="16" t="s">
        <v>188</v>
      </c>
      <c r="R57" s="16">
        <v>46</v>
      </c>
      <c r="S57" s="16" t="s">
        <v>189</v>
      </c>
    </row>
    <row r="58" spans="3:19" x14ac:dyDescent="0.35">
      <c r="C58" s="9">
        <v>52</v>
      </c>
      <c r="D58" s="10" t="s">
        <v>190</v>
      </c>
      <c r="E58" s="1">
        <v>40</v>
      </c>
      <c r="F58" s="1">
        <v>78</v>
      </c>
      <c r="G58" s="1">
        <v>94</v>
      </c>
      <c r="H58" s="1">
        <v>50</v>
      </c>
      <c r="I58" s="1">
        <v>90</v>
      </c>
      <c r="J58" s="1">
        <v>36</v>
      </c>
      <c r="K58" s="1">
        <v>45</v>
      </c>
      <c r="L58" s="1">
        <v>144</v>
      </c>
      <c r="M58" s="1">
        <v>64</v>
      </c>
      <c r="N58" s="1">
        <v>93</v>
      </c>
      <c r="O58" s="1">
        <v>77</v>
      </c>
      <c r="P58" s="15">
        <v>811</v>
      </c>
      <c r="Q58" s="16" t="s">
        <v>191</v>
      </c>
      <c r="R58" s="16">
        <v>52</v>
      </c>
      <c r="S58" s="16" t="s">
        <v>192</v>
      </c>
    </row>
    <row r="59" spans="3:19" x14ac:dyDescent="0.35">
      <c r="C59" s="9">
        <v>53</v>
      </c>
      <c r="D59" s="10" t="s">
        <v>193</v>
      </c>
      <c r="E59" s="1">
        <v>52</v>
      </c>
      <c r="F59" s="1">
        <v>61</v>
      </c>
      <c r="G59" s="1">
        <v>90</v>
      </c>
      <c r="H59" s="1">
        <v>42</v>
      </c>
      <c r="I59" s="1">
        <v>87</v>
      </c>
      <c r="J59" s="1">
        <v>68</v>
      </c>
      <c r="K59" s="1">
        <v>37</v>
      </c>
      <c r="L59" s="1">
        <v>97</v>
      </c>
      <c r="M59" s="1">
        <v>79</v>
      </c>
      <c r="N59" s="1">
        <v>93</v>
      </c>
      <c r="O59" s="1">
        <v>104</v>
      </c>
      <c r="P59" s="15">
        <v>810</v>
      </c>
      <c r="Q59" s="16" t="s">
        <v>194</v>
      </c>
      <c r="R59" s="16">
        <v>46</v>
      </c>
      <c r="S59" s="16" t="s">
        <v>195</v>
      </c>
    </row>
    <row r="60" spans="3:19" x14ac:dyDescent="0.35">
      <c r="C60" s="9">
        <v>54</v>
      </c>
      <c r="D60" s="10" t="s">
        <v>196</v>
      </c>
      <c r="E60" s="1">
        <v>65</v>
      </c>
      <c r="F60" s="1">
        <v>71</v>
      </c>
      <c r="G60" s="1">
        <v>100</v>
      </c>
      <c r="H60" s="1">
        <v>85</v>
      </c>
      <c r="I60" s="1">
        <v>97</v>
      </c>
      <c r="J60" s="1">
        <v>79</v>
      </c>
      <c r="K60" s="1">
        <v>26</v>
      </c>
      <c r="L60" s="1">
        <v>57</v>
      </c>
      <c r="M60" s="1">
        <v>67</v>
      </c>
      <c r="N60" s="1">
        <v>83</v>
      </c>
      <c r="O60" s="1">
        <v>71</v>
      </c>
      <c r="P60" s="15">
        <v>801</v>
      </c>
      <c r="Q60" s="16" t="s">
        <v>197</v>
      </c>
      <c r="R60" s="16">
        <v>49</v>
      </c>
      <c r="S60" s="16" t="s">
        <v>198</v>
      </c>
    </row>
    <row r="61" spans="3:19" x14ac:dyDescent="0.35">
      <c r="C61" s="9">
        <v>55</v>
      </c>
      <c r="D61" s="10" t="s">
        <v>199</v>
      </c>
      <c r="E61" s="1">
        <v>31</v>
      </c>
      <c r="F61" s="1">
        <v>76</v>
      </c>
      <c r="G61" s="1">
        <v>99</v>
      </c>
      <c r="H61" s="1">
        <v>71</v>
      </c>
      <c r="I61" s="1">
        <v>110</v>
      </c>
      <c r="J61" s="1">
        <v>63</v>
      </c>
      <c r="K61" s="1">
        <v>16</v>
      </c>
      <c r="L61" s="1">
        <v>98</v>
      </c>
      <c r="M61" s="1">
        <v>97</v>
      </c>
      <c r="N61" s="1">
        <v>89</v>
      </c>
      <c r="O61" s="1">
        <v>48</v>
      </c>
      <c r="P61" s="15">
        <v>798</v>
      </c>
      <c r="Q61" s="16" t="s">
        <v>200</v>
      </c>
      <c r="R61" s="16">
        <v>44</v>
      </c>
      <c r="S61" s="16" t="s">
        <v>201</v>
      </c>
    </row>
    <row r="62" spans="3:19" x14ac:dyDescent="0.35">
      <c r="C62" s="9">
        <v>56</v>
      </c>
      <c r="D62" s="10" t="s">
        <v>22</v>
      </c>
      <c r="E62" s="1">
        <v>79</v>
      </c>
      <c r="F62" s="1">
        <v>77</v>
      </c>
      <c r="G62" s="1">
        <v>106</v>
      </c>
      <c r="H62" s="1">
        <v>63</v>
      </c>
      <c r="I62" s="1">
        <v>84</v>
      </c>
      <c r="J62" s="1">
        <v>63</v>
      </c>
      <c r="K62" s="1">
        <v>26</v>
      </c>
      <c r="L62" s="1">
        <v>114</v>
      </c>
      <c r="M62" s="1">
        <v>64</v>
      </c>
      <c r="N62" s="1">
        <v>66</v>
      </c>
      <c r="O62" s="1">
        <v>52</v>
      </c>
      <c r="P62" s="15">
        <v>794</v>
      </c>
      <c r="Q62" s="16" t="s">
        <v>202</v>
      </c>
      <c r="R62" s="16">
        <v>44</v>
      </c>
      <c r="S62" s="16" t="s">
        <v>203</v>
      </c>
    </row>
    <row r="63" spans="3:19" x14ac:dyDescent="0.35">
      <c r="C63" s="9">
        <v>57</v>
      </c>
      <c r="D63" s="10" t="s">
        <v>30</v>
      </c>
      <c r="E63" s="1">
        <v>34</v>
      </c>
      <c r="F63" s="1">
        <v>47</v>
      </c>
      <c r="G63" s="1">
        <v>78</v>
      </c>
      <c r="H63" s="1">
        <v>90</v>
      </c>
      <c r="I63" s="1">
        <v>96</v>
      </c>
      <c r="J63" s="1">
        <v>92</v>
      </c>
      <c r="K63" s="1">
        <v>33</v>
      </c>
      <c r="L63" s="1">
        <v>92</v>
      </c>
      <c r="M63" s="1">
        <v>63</v>
      </c>
      <c r="N63" s="1">
        <v>99</v>
      </c>
      <c r="O63" s="1">
        <v>64</v>
      </c>
      <c r="P63" s="15">
        <v>788</v>
      </c>
      <c r="Q63" s="16" t="s">
        <v>204</v>
      </c>
      <c r="R63" s="16">
        <v>50</v>
      </c>
      <c r="S63" s="16" t="s">
        <v>205</v>
      </c>
    </row>
    <row r="64" spans="3:19" x14ac:dyDescent="0.35">
      <c r="C64" s="9">
        <v>58</v>
      </c>
      <c r="D64" s="10" t="s">
        <v>206</v>
      </c>
      <c r="E64" s="1">
        <v>67</v>
      </c>
      <c r="F64" s="1">
        <v>116</v>
      </c>
      <c r="G64" s="1">
        <v>82</v>
      </c>
      <c r="H64" s="1">
        <v>37</v>
      </c>
      <c r="I64" s="1">
        <v>72</v>
      </c>
      <c r="J64" s="1">
        <v>58</v>
      </c>
      <c r="K64" s="1">
        <v>71</v>
      </c>
      <c r="L64" s="1">
        <v>50</v>
      </c>
      <c r="M64" s="1">
        <v>105</v>
      </c>
      <c r="N64" s="1">
        <v>55</v>
      </c>
      <c r="O64" s="1">
        <v>72</v>
      </c>
      <c r="P64" s="15">
        <v>785</v>
      </c>
      <c r="Q64" s="16" t="s">
        <v>207</v>
      </c>
      <c r="R64" s="16">
        <v>46</v>
      </c>
      <c r="S64" s="16" t="s">
        <v>208</v>
      </c>
    </row>
    <row r="65" spans="3:19" x14ac:dyDescent="0.35">
      <c r="C65" s="9">
        <v>59</v>
      </c>
      <c r="D65" s="10" t="s">
        <v>27</v>
      </c>
      <c r="E65" s="1">
        <v>89</v>
      </c>
      <c r="F65" s="1">
        <v>108</v>
      </c>
      <c r="G65" s="1">
        <v>99</v>
      </c>
      <c r="H65" s="1">
        <v>62</v>
      </c>
      <c r="I65" s="1">
        <v>73</v>
      </c>
      <c r="J65" s="1">
        <v>71</v>
      </c>
      <c r="K65" s="1">
        <v>0</v>
      </c>
      <c r="L65" s="1">
        <v>71</v>
      </c>
      <c r="M65" s="1">
        <v>80</v>
      </c>
      <c r="N65" s="1">
        <v>113</v>
      </c>
      <c r="O65" s="1">
        <v>17</v>
      </c>
      <c r="P65" s="15">
        <v>783</v>
      </c>
      <c r="Q65" s="16" t="s">
        <v>209</v>
      </c>
      <c r="R65" s="16">
        <v>47</v>
      </c>
      <c r="S65" s="16" t="s">
        <v>210</v>
      </c>
    </row>
    <row r="66" spans="3:19" x14ac:dyDescent="0.35">
      <c r="C66" s="9">
        <v>60</v>
      </c>
      <c r="D66" s="10" t="s">
        <v>42</v>
      </c>
      <c r="E66" s="1">
        <v>57</v>
      </c>
      <c r="F66" s="1">
        <v>63</v>
      </c>
      <c r="G66" s="1">
        <v>130</v>
      </c>
      <c r="H66" s="1">
        <v>53</v>
      </c>
      <c r="I66" s="1">
        <v>57</v>
      </c>
      <c r="J66" s="1">
        <v>99</v>
      </c>
      <c r="K66" s="1">
        <v>14</v>
      </c>
      <c r="L66" s="1">
        <v>107</v>
      </c>
      <c r="M66" s="1">
        <v>79</v>
      </c>
      <c r="N66" s="1">
        <v>92</v>
      </c>
      <c r="O66" s="1">
        <v>31</v>
      </c>
      <c r="P66" s="15">
        <v>782</v>
      </c>
      <c r="Q66" s="16" t="s">
        <v>211</v>
      </c>
      <c r="R66" s="16">
        <v>44</v>
      </c>
      <c r="S66" s="16" t="s">
        <v>212</v>
      </c>
    </row>
    <row r="67" spans="3:19" x14ac:dyDescent="0.35">
      <c r="C67" s="9">
        <v>61</v>
      </c>
      <c r="D67" s="10" t="s">
        <v>213</v>
      </c>
      <c r="E67" s="1">
        <v>63</v>
      </c>
      <c r="F67" s="1">
        <v>62</v>
      </c>
      <c r="G67" s="1">
        <v>70</v>
      </c>
      <c r="H67" s="1">
        <v>46</v>
      </c>
      <c r="I67" s="1">
        <v>25</v>
      </c>
      <c r="J67" s="1">
        <v>77</v>
      </c>
      <c r="K67" s="1">
        <v>51</v>
      </c>
      <c r="L67" s="1">
        <v>127</v>
      </c>
      <c r="M67" s="1">
        <v>96</v>
      </c>
      <c r="N67" s="1">
        <v>87</v>
      </c>
      <c r="O67" s="1">
        <v>74</v>
      </c>
      <c r="P67" s="15">
        <v>778</v>
      </c>
      <c r="Q67" s="16" t="s">
        <v>214</v>
      </c>
      <c r="R67" s="16">
        <v>54</v>
      </c>
      <c r="S67" s="16" t="s">
        <v>215</v>
      </c>
    </row>
    <row r="68" spans="3:19" x14ac:dyDescent="0.35">
      <c r="C68" s="9">
        <v>62</v>
      </c>
      <c r="D68" s="10" t="s">
        <v>216</v>
      </c>
      <c r="E68" s="1">
        <v>32</v>
      </c>
      <c r="F68" s="1">
        <v>70</v>
      </c>
      <c r="G68" s="1">
        <v>72</v>
      </c>
      <c r="H68" s="1">
        <v>96</v>
      </c>
      <c r="I68" s="1">
        <v>97</v>
      </c>
      <c r="J68" s="1">
        <v>57</v>
      </c>
      <c r="K68" s="1">
        <v>-9</v>
      </c>
      <c r="L68" s="1">
        <v>96</v>
      </c>
      <c r="M68" s="1">
        <v>76</v>
      </c>
      <c r="N68" s="1">
        <v>104</v>
      </c>
      <c r="O68" s="1">
        <v>83</v>
      </c>
      <c r="P68" s="15">
        <v>774</v>
      </c>
      <c r="Q68" s="16" t="s">
        <v>217</v>
      </c>
      <c r="R68" s="16">
        <v>47</v>
      </c>
      <c r="S68" s="16" t="s">
        <v>218</v>
      </c>
    </row>
    <row r="69" spans="3:19" x14ac:dyDescent="0.35">
      <c r="C69" s="9">
        <v>63</v>
      </c>
      <c r="D69" s="10" t="s">
        <v>32</v>
      </c>
      <c r="E69" s="1">
        <v>84</v>
      </c>
      <c r="F69" s="1">
        <v>95</v>
      </c>
      <c r="G69" s="1">
        <v>117</v>
      </c>
      <c r="H69" s="1">
        <v>48</v>
      </c>
      <c r="I69" s="1">
        <v>70</v>
      </c>
      <c r="J69" s="1">
        <v>87</v>
      </c>
      <c r="K69" s="1">
        <v>35</v>
      </c>
      <c r="L69" s="1">
        <v>50</v>
      </c>
      <c r="M69" s="1">
        <v>110</v>
      </c>
      <c r="N69" s="1">
        <v>40</v>
      </c>
      <c r="O69" s="1">
        <v>36</v>
      </c>
      <c r="P69" s="15">
        <v>772</v>
      </c>
      <c r="Q69" s="16" t="s">
        <v>219</v>
      </c>
      <c r="R69" s="16">
        <v>43</v>
      </c>
      <c r="S69" s="16" t="s">
        <v>220</v>
      </c>
    </row>
    <row r="70" spans="3:19" x14ac:dyDescent="0.35">
      <c r="C70" s="9">
        <v>64</v>
      </c>
      <c r="D70" s="10" t="s">
        <v>221</v>
      </c>
      <c r="E70" s="1">
        <v>37</v>
      </c>
      <c r="F70" s="1">
        <v>41</v>
      </c>
      <c r="G70" s="1">
        <v>118</v>
      </c>
      <c r="H70" s="1">
        <v>72</v>
      </c>
      <c r="I70" s="1">
        <v>60</v>
      </c>
      <c r="J70" s="1">
        <v>105</v>
      </c>
      <c r="K70" s="1">
        <v>11</v>
      </c>
      <c r="L70" s="1">
        <v>138</v>
      </c>
      <c r="M70" s="1">
        <v>89</v>
      </c>
      <c r="N70" s="1">
        <v>65</v>
      </c>
      <c r="O70" s="1">
        <v>35</v>
      </c>
      <c r="P70" s="15">
        <v>771</v>
      </c>
      <c r="Q70" s="16" t="s">
        <v>222</v>
      </c>
      <c r="R70" s="16">
        <v>42</v>
      </c>
      <c r="S70" s="16" t="s">
        <v>223</v>
      </c>
    </row>
    <row r="71" spans="3:19" x14ac:dyDescent="0.35">
      <c r="C71" s="9">
        <v>65</v>
      </c>
      <c r="D71" s="10" t="s">
        <v>224</v>
      </c>
      <c r="E71" s="1">
        <v>50</v>
      </c>
      <c r="F71" s="1">
        <v>62</v>
      </c>
      <c r="G71" s="1">
        <v>88</v>
      </c>
      <c r="H71" s="1">
        <v>85</v>
      </c>
      <c r="I71" s="1">
        <v>60</v>
      </c>
      <c r="J71" s="1">
        <v>92</v>
      </c>
      <c r="K71" s="1">
        <v>46</v>
      </c>
      <c r="L71" s="1">
        <v>123</v>
      </c>
      <c r="M71" s="1">
        <v>54</v>
      </c>
      <c r="N71" s="1">
        <v>92</v>
      </c>
      <c r="O71" s="1">
        <v>19</v>
      </c>
      <c r="P71" s="15">
        <v>771</v>
      </c>
      <c r="Q71" s="16" t="s">
        <v>225</v>
      </c>
      <c r="R71" s="16">
        <v>43</v>
      </c>
      <c r="S71" s="16" t="s">
        <v>226</v>
      </c>
    </row>
    <row r="72" spans="3:19" x14ac:dyDescent="0.35">
      <c r="C72" s="9">
        <v>66</v>
      </c>
      <c r="D72" s="10" t="s">
        <v>227</v>
      </c>
      <c r="E72" s="1">
        <v>60</v>
      </c>
      <c r="F72" s="1">
        <v>103</v>
      </c>
      <c r="G72" s="1">
        <v>91</v>
      </c>
      <c r="H72" s="1">
        <v>63</v>
      </c>
      <c r="I72" s="1">
        <v>58</v>
      </c>
      <c r="J72" s="1">
        <v>54</v>
      </c>
      <c r="K72" s="1">
        <v>23</v>
      </c>
      <c r="L72" s="1">
        <v>87</v>
      </c>
      <c r="M72" s="1">
        <v>111</v>
      </c>
      <c r="N72" s="1">
        <v>90</v>
      </c>
      <c r="O72" s="1">
        <v>30</v>
      </c>
      <c r="P72" s="15">
        <v>770</v>
      </c>
      <c r="Q72" s="16" t="s">
        <v>228</v>
      </c>
      <c r="R72" s="16">
        <v>51</v>
      </c>
      <c r="S72" s="16" t="s">
        <v>229</v>
      </c>
    </row>
    <row r="73" spans="3:19" x14ac:dyDescent="0.35">
      <c r="C73" s="9">
        <v>67</v>
      </c>
      <c r="D73" s="10" t="s">
        <v>230</v>
      </c>
      <c r="E73" s="1">
        <v>75</v>
      </c>
      <c r="F73" s="1">
        <v>65</v>
      </c>
      <c r="G73" s="1">
        <v>81</v>
      </c>
      <c r="H73" s="1">
        <v>62</v>
      </c>
      <c r="I73" s="1">
        <v>30</v>
      </c>
      <c r="J73" s="1">
        <v>63</v>
      </c>
      <c r="K73" s="1">
        <v>3</v>
      </c>
      <c r="L73" s="1">
        <v>112</v>
      </c>
      <c r="M73" s="1">
        <v>123</v>
      </c>
      <c r="N73" s="1">
        <v>112</v>
      </c>
      <c r="O73" s="1">
        <v>43</v>
      </c>
      <c r="P73" s="15">
        <v>769</v>
      </c>
      <c r="Q73" s="16" t="s">
        <v>231</v>
      </c>
      <c r="R73" s="16">
        <v>49</v>
      </c>
      <c r="S73" s="16" t="s">
        <v>232</v>
      </c>
    </row>
    <row r="74" spans="3:19" x14ac:dyDescent="0.35">
      <c r="C74" s="9">
        <v>68</v>
      </c>
      <c r="D74" s="10" t="s">
        <v>233</v>
      </c>
      <c r="E74" s="1">
        <v>68</v>
      </c>
      <c r="F74" s="1">
        <v>64</v>
      </c>
      <c r="G74" s="1">
        <v>89</v>
      </c>
      <c r="H74" s="1">
        <v>82</v>
      </c>
      <c r="I74" s="1">
        <v>77</v>
      </c>
      <c r="J74" s="1">
        <v>55</v>
      </c>
      <c r="K74" s="1">
        <v>5</v>
      </c>
      <c r="L74" s="1">
        <v>63</v>
      </c>
      <c r="M74" s="1">
        <v>87</v>
      </c>
      <c r="N74" s="1">
        <v>91</v>
      </c>
      <c r="O74" s="1">
        <v>84</v>
      </c>
      <c r="P74" s="15">
        <v>765</v>
      </c>
      <c r="Q74" s="16" t="s">
        <v>234</v>
      </c>
      <c r="R74" s="16">
        <v>44</v>
      </c>
      <c r="S74" s="16" t="s">
        <v>235</v>
      </c>
    </row>
    <row r="75" spans="3:19" x14ac:dyDescent="0.35">
      <c r="C75" s="9">
        <v>69</v>
      </c>
      <c r="D75" s="10" t="s">
        <v>236</v>
      </c>
      <c r="E75" s="1">
        <v>45</v>
      </c>
      <c r="F75" s="1">
        <v>78</v>
      </c>
      <c r="G75" s="1">
        <v>94</v>
      </c>
      <c r="H75" s="1">
        <v>46</v>
      </c>
      <c r="I75" s="1">
        <v>22</v>
      </c>
      <c r="J75" s="1">
        <v>40</v>
      </c>
      <c r="K75" s="1">
        <v>32</v>
      </c>
      <c r="L75" s="1">
        <v>107</v>
      </c>
      <c r="M75" s="1">
        <v>88</v>
      </c>
      <c r="N75" s="1">
        <v>112</v>
      </c>
      <c r="O75" s="1">
        <v>96</v>
      </c>
      <c r="P75" s="15">
        <v>760</v>
      </c>
      <c r="Q75" s="16" t="s">
        <v>237</v>
      </c>
      <c r="R75" s="16">
        <v>45</v>
      </c>
      <c r="S75" s="16" t="s">
        <v>238</v>
      </c>
    </row>
    <row r="76" spans="3:19" x14ac:dyDescent="0.35">
      <c r="C76" s="9">
        <v>70</v>
      </c>
      <c r="D76" s="10" t="s">
        <v>239</v>
      </c>
      <c r="E76" s="1">
        <v>70</v>
      </c>
      <c r="F76" s="1">
        <v>89</v>
      </c>
      <c r="G76" s="1">
        <v>72</v>
      </c>
      <c r="H76" s="1">
        <v>70</v>
      </c>
      <c r="I76" s="1">
        <v>56</v>
      </c>
      <c r="J76" s="1">
        <v>90</v>
      </c>
      <c r="K76" s="1">
        <v>17</v>
      </c>
      <c r="L76" s="1">
        <v>98</v>
      </c>
      <c r="M76" s="1">
        <v>72</v>
      </c>
      <c r="N76" s="1">
        <v>88</v>
      </c>
      <c r="O76" s="1">
        <v>32</v>
      </c>
      <c r="P76" s="15">
        <v>754</v>
      </c>
      <c r="Q76" s="16" t="s">
        <v>240</v>
      </c>
      <c r="R76" s="16">
        <v>45</v>
      </c>
      <c r="S76" s="16" t="s">
        <v>91</v>
      </c>
    </row>
    <row r="77" spans="3:19" x14ac:dyDescent="0.35">
      <c r="C77" s="9">
        <v>71</v>
      </c>
      <c r="D77" s="10" t="s">
        <v>241</v>
      </c>
      <c r="E77" s="1">
        <v>81</v>
      </c>
      <c r="F77" s="1">
        <v>109</v>
      </c>
      <c r="G77" s="1">
        <v>82</v>
      </c>
      <c r="H77" s="1">
        <v>40</v>
      </c>
      <c r="I77" s="1">
        <v>39</v>
      </c>
      <c r="J77" s="1">
        <v>61</v>
      </c>
      <c r="K77" s="1">
        <v>11</v>
      </c>
      <c r="L77" s="1">
        <v>89</v>
      </c>
      <c r="M77" s="1">
        <v>81</v>
      </c>
      <c r="N77" s="1">
        <v>109</v>
      </c>
      <c r="O77" s="1">
        <v>48</v>
      </c>
      <c r="P77" s="15">
        <v>750</v>
      </c>
      <c r="Q77" s="16" t="s">
        <v>242</v>
      </c>
      <c r="R77" s="16">
        <v>51</v>
      </c>
      <c r="S77" s="16" t="s">
        <v>243</v>
      </c>
    </row>
    <row r="78" spans="3:19" x14ac:dyDescent="0.35">
      <c r="C78" s="9">
        <v>72</v>
      </c>
      <c r="D78" s="10" t="s">
        <v>24</v>
      </c>
      <c r="E78" s="1">
        <v>77</v>
      </c>
      <c r="F78" s="1">
        <v>55</v>
      </c>
      <c r="G78" s="1">
        <v>102</v>
      </c>
      <c r="H78" s="1">
        <v>48</v>
      </c>
      <c r="I78" s="1">
        <v>61</v>
      </c>
      <c r="J78" s="1">
        <v>57</v>
      </c>
      <c r="K78" s="1">
        <v>9</v>
      </c>
      <c r="L78" s="1">
        <v>119</v>
      </c>
      <c r="M78" s="1">
        <v>75</v>
      </c>
      <c r="N78" s="1">
        <v>110</v>
      </c>
      <c r="O78" s="1">
        <v>25</v>
      </c>
      <c r="P78" s="15">
        <v>738</v>
      </c>
      <c r="Q78" s="16" t="s">
        <v>244</v>
      </c>
      <c r="R78" s="16">
        <v>47</v>
      </c>
      <c r="S78" s="16" t="s">
        <v>245</v>
      </c>
    </row>
    <row r="79" spans="3:19" x14ac:dyDescent="0.35">
      <c r="C79" s="9">
        <v>73</v>
      </c>
      <c r="D79" s="10" t="s">
        <v>246</v>
      </c>
      <c r="E79" s="1">
        <v>52</v>
      </c>
      <c r="F79" s="1">
        <v>44</v>
      </c>
      <c r="G79" s="1">
        <v>124</v>
      </c>
      <c r="H79" s="1">
        <v>67</v>
      </c>
      <c r="I79" s="1">
        <v>53</v>
      </c>
      <c r="J79" s="1">
        <v>70</v>
      </c>
      <c r="K79" s="1">
        <v>30</v>
      </c>
      <c r="L79" s="1">
        <v>105</v>
      </c>
      <c r="M79" s="1">
        <v>104</v>
      </c>
      <c r="N79" s="1">
        <v>36</v>
      </c>
      <c r="O79" s="1">
        <v>51</v>
      </c>
      <c r="P79" s="15">
        <v>736</v>
      </c>
      <c r="Q79" s="16" t="s">
        <v>247</v>
      </c>
      <c r="R79" s="16">
        <v>39</v>
      </c>
      <c r="S79" s="16" t="s">
        <v>248</v>
      </c>
    </row>
    <row r="80" spans="3:19" x14ac:dyDescent="0.35">
      <c r="C80" s="9">
        <v>74</v>
      </c>
      <c r="D80" s="10" t="s">
        <v>34</v>
      </c>
      <c r="E80" s="1">
        <v>0</v>
      </c>
      <c r="F80" s="1">
        <v>0</v>
      </c>
      <c r="G80" s="1">
        <v>67</v>
      </c>
      <c r="H80" s="1">
        <v>74</v>
      </c>
      <c r="I80" s="1">
        <v>126</v>
      </c>
      <c r="J80" s="1">
        <v>101</v>
      </c>
      <c r="K80" s="1">
        <v>-6</v>
      </c>
      <c r="L80" s="1">
        <v>111</v>
      </c>
      <c r="M80" s="1">
        <v>95</v>
      </c>
      <c r="N80" s="1">
        <v>87</v>
      </c>
      <c r="O80" s="1">
        <v>70</v>
      </c>
      <c r="P80" s="15">
        <v>725</v>
      </c>
      <c r="Q80" s="16" t="s">
        <v>249</v>
      </c>
      <c r="R80" s="16">
        <v>41</v>
      </c>
      <c r="S80" s="16" t="s">
        <v>250</v>
      </c>
    </row>
    <row r="81" spans="3:19" x14ac:dyDescent="0.35">
      <c r="C81" s="9">
        <v>75</v>
      </c>
      <c r="D81" s="10" t="s">
        <v>251</v>
      </c>
      <c r="E81" s="1">
        <v>69</v>
      </c>
      <c r="F81" s="1">
        <v>76</v>
      </c>
      <c r="G81" s="1">
        <v>71</v>
      </c>
      <c r="H81" s="1">
        <v>92</v>
      </c>
      <c r="I81" s="1">
        <v>83</v>
      </c>
      <c r="J81" s="1">
        <v>37</v>
      </c>
      <c r="K81" s="1">
        <v>-5</v>
      </c>
      <c r="L81" s="1">
        <v>83</v>
      </c>
      <c r="M81" s="1">
        <v>69</v>
      </c>
      <c r="N81" s="1">
        <v>87</v>
      </c>
      <c r="O81" s="1">
        <v>61</v>
      </c>
      <c r="P81" s="15">
        <v>723</v>
      </c>
      <c r="Q81" s="16" t="s">
        <v>252</v>
      </c>
      <c r="R81" s="16">
        <v>50</v>
      </c>
      <c r="S81" s="16" t="s">
        <v>253</v>
      </c>
    </row>
    <row r="82" spans="3:19" x14ac:dyDescent="0.35">
      <c r="C82" s="9">
        <v>76</v>
      </c>
      <c r="D82" s="10" t="s">
        <v>254</v>
      </c>
      <c r="E82" s="1">
        <v>73</v>
      </c>
      <c r="F82" s="1">
        <v>49</v>
      </c>
      <c r="G82" s="1">
        <v>90</v>
      </c>
      <c r="H82" s="1">
        <v>94</v>
      </c>
      <c r="I82" s="1">
        <v>85</v>
      </c>
      <c r="J82" s="1">
        <v>97</v>
      </c>
      <c r="K82" s="1">
        <v>-45</v>
      </c>
      <c r="L82" s="1">
        <v>59</v>
      </c>
      <c r="M82" s="1">
        <v>78</v>
      </c>
      <c r="N82" s="1">
        <v>85</v>
      </c>
      <c r="O82" s="1">
        <v>36</v>
      </c>
      <c r="P82" s="15">
        <v>701</v>
      </c>
      <c r="Q82" s="16" t="s">
        <v>255</v>
      </c>
      <c r="R82" s="16">
        <v>41</v>
      </c>
      <c r="S82" s="16" t="s">
        <v>256</v>
      </c>
    </row>
    <row r="83" spans="3:19" x14ac:dyDescent="0.35">
      <c r="C83" s="9">
        <v>77</v>
      </c>
      <c r="D83" s="10" t="s">
        <v>257</v>
      </c>
      <c r="E83" s="1">
        <v>72</v>
      </c>
      <c r="F83" s="1">
        <v>85</v>
      </c>
      <c r="G83" s="1">
        <v>69</v>
      </c>
      <c r="H83" s="1">
        <v>55</v>
      </c>
      <c r="I83" s="1">
        <v>62</v>
      </c>
      <c r="J83" s="1">
        <v>41</v>
      </c>
      <c r="K83" s="1">
        <v>15</v>
      </c>
      <c r="L83" s="1">
        <v>75</v>
      </c>
      <c r="M83" s="1">
        <v>116</v>
      </c>
      <c r="N83" s="1">
        <v>67</v>
      </c>
      <c r="O83" s="1">
        <v>43</v>
      </c>
      <c r="P83" s="15">
        <v>700</v>
      </c>
      <c r="Q83" s="16" t="s">
        <v>258</v>
      </c>
      <c r="R83" s="16">
        <v>42</v>
      </c>
      <c r="S83" s="16" t="s">
        <v>259</v>
      </c>
    </row>
    <row r="84" spans="3:19" x14ac:dyDescent="0.35">
      <c r="C84" s="9">
        <v>78</v>
      </c>
      <c r="D84" s="10" t="s">
        <v>260</v>
      </c>
      <c r="E84" s="1">
        <v>36</v>
      </c>
      <c r="F84" s="1">
        <v>65</v>
      </c>
      <c r="G84" s="1">
        <v>89</v>
      </c>
      <c r="H84" s="1">
        <v>44</v>
      </c>
      <c r="I84" s="1">
        <v>79</v>
      </c>
      <c r="J84" s="1">
        <v>104</v>
      </c>
      <c r="K84" s="1">
        <v>65</v>
      </c>
      <c r="L84" s="1">
        <v>43</v>
      </c>
      <c r="M84" s="1">
        <v>83</v>
      </c>
      <c r="N84" s="1">
        <v>39</v>
      </c>
      <c r="O84" s="1">
        <v>37</v>
      </c>
      <c r="P84" s="15">
        <v>684</v>
      </c>
      <c r="Q84" s="16" t="s">
        <v>261</v>
      </c>
      <c r="R84" s="16">
        <v>40</v>
      </c>
      <c r="S84" s="16" t="s">
        <v>262</v>
      </c>
    </row>
    <row r="85" spans="3:19" x14ac:dyDescent="0.35">
      <c r="C85" s="9">
        <v>79</v>
      </c>
      <c r="D85" s="10" t="s">
        <v>263</v>
      </c>
      <c r="E85" s="1">
        <v>77</v>
      </c>
      <c r="F85" s="1">
        <v>51</v>
      </c>
      <c r="G85" s="1">
        <v>54</v>
      </c>
      <c r="H85" s="1">
        <v>48</v>
      </c>
      <c r="I85" s="1">
        <v>61</v>
      </c>
      <c r="J85" s="1">
        <v>88</v>
      </c>
      <c r="K85" s="1">
        <v>1</v>
      </c>
      <c r="L85" s="1">
        <v>82</v>
      </c>
      <c r="M85" s="1">
        <v>70</v>
      </c>
      <c r="N85" s="1">
        <v>97</v>
      </c>
      <c r="O85" s="1">
        <v>54</v>
      </c>
      <c r="P85" s="15">
        <v>683</v>
      </c>
      <c r="Q85" s="16" t="s">
        <v>264</v>
      </c>
      <c r="R85" s="16">
        <v>44</v>
      </c>
      <c r="S85" s="16" t="s">
        <v>265</v>
      </c>
    </row>
    <row r="86" spans="3:19" x14ac:dyDescent="0.35">
      <c r="C86" s="9">
        <v>80</v>
      </c>
      <c r="D86" s="10" t="s">
        <v>266</v>
      </c>
      <c r="E86" s="1">
        <v>59</v>
      </c>
      <c r="F86" s="1">
        <v>75</v>
      </c>
      <c r="G86" s="1">
        <v>110</v>
      </c>
      <c r="H86" s="1">
        <v>35</v>
      </c>
      <c r="I86" s="1">
        <v>54</v>
      </c>
      <c r="J86" s="1">
        <v>88</v>
      </c>
      <c r="K86" s="1">
        <v>36</v>
      </c>
      <c r="L86" s="1">
        <v>23</v>
      </c>
      <c r="M86" s="1">
        <v>92</v>
      </c>
      <c r="N86" s="1">
        <v>41</v>
      </c>
      <c r="O86" s="1">
        <v>68</v>
      </c>
      <c r="P86" s="15">
        <v>681</v>
      </c>
      <c r="Q86" s="16" t="s">
        <v>267</v>
      </c>
      <c r="R86" s="16">
        <v>41</v>
      </c>
      <c r="S86" s="16" t="s">
        <v>268</v>
      </c>
    </row>
    <row r="87" spans="3:19" x14ac:dyDescent="0.35">
      <c r="C87" s="9">
        <v>81</v>
      </c>
      <c r="D87" s="10" t="s">
        <v>269</v>
      </c>
      <c r="E87" s="1">
        <v>25</v>
      </c>
      <c r="F87" s="1">
        <v>82</v>
      </c>
      <c r="G87" s="1">
        <v>57</v>
      </c>
      <c r="H87" s="1">
        <v>26</v>
      </c>
      <c r="I87" s="1">
        <v>69</v>
      </c>
      <c r="J87" s="1">
        <v>69</v>
      </c>
      <c r="K87" s="1">
        <v>5</v>
      </c>
      <c r="L87" s="1">
        <v>76</v>
      </c>
      <c r="M87" s="1">
        <v>96</v>
      </c>
      <c r="N87" s="1">
        <v>127</v>
      </c>
      <c r="O87" s="1">
        <v>49</v>
      </c>
      <c r="P87" s="15">
        <v>681</v>
      </c>
      <c r="Q87" s="16" t="s">
        <v>270</v>
      </c>
      <c r="R87" s="16">
        <v>46</v>
      </c>
      <c r="S87" s="16" t="s">
        <v>271</v>
      </c>
    </row>
    <row r="88" spans="3:19" x14ac:dyDescent="0.35">
      <c r="C88" s="9">
        <v>82</v>
      </c>
      <c r="D88" s="10" t="s">
        <v>272</v>
      </c>
      <c r="E88" s="1">
        <v>46</v>
      </c>
      <c r="F88" s="1">
        <v>89</v>
      </c>
      <c r="G88" s="1">
        <v>110</v>
      </c>
      <c r="H88" s="1">
        <v>76</v>
      </c>
      <c r="I88" s="1">
        <v>60</v>
      </c>
      <c r="J88" s="1">
        <v>60</v>
      </c>
      <c r="K88" s="1">
        <v>21</v>
      </c>
      <c r="L88" s="1">
        <v>48</v>
      </c>
      <c r="M88" s="1">
        <v>68</v>
      </c>
      <c r="N88" s="1">
        <v>82</v>
      </c>
      <c r="O88" s="1">
        <v>18</v>
      </c>
      <c r="P88" s="15">
        <v>678</v>
      </c>
      <c r="Q88" s="16" t="s">
        <v>273</v>
      </c>
      <c r="R88" s="16">
        <v>36</v>
      </c>
      <c r="S88" s="16" t="s">
        <v>274</v>
      </c>
    </row>
    <row r="89" spans="3:19" x14ac:dyDescent="0.35">
      <c r="C89" s="9">
        <v>83</v>
      </c>
      <c r="D89" s="10" t="s">
        <v>275</v>
      </c>
      <c r="E89" s="1">
        <v>31</v>
      </c>
      <c r="F89" s="1">
        <v>58</v>
      </c>
      <c r="G89" s="1">
        <v>77</v>
      </c>
      <c r="H89" s="1">
        <v>50</v>
      </c>
      <c r="I89" s="1">
        <v>16</v>
      </c>
      <c r="J89" s="1">
        <v>78</v>
      </c>
      <c r="K89" s="1">
        <v>16</v>
      </c>
      <c r="L89" s="1">
        <v>112</v>
      </c>
      <c r="M89" s="1">
        <v>94</v>
      </c>
      <c r="N89" s="1">
        <v>66</v>
      </c>
      <c r="O89" s="1">
        <v>76</v>
      </c>
      <c r="P89" s="15">
        <v>674</v>
      </c>
      <c r="Q89" s="16" t="s">
        <v>276</v>
      </c>
      <c r="R89" s="16">
        <v>43</v>
      </c>
      <c r="S89" s="16" t="s">
        <v>277</v>
      </c>
    </row>
    <row r="90" spans="3:19" x14ac:dyDescent="0.35">
      <c r="C90" s="9">
        <v>84</v>
      </c>
      <c r="D90" s="10" t="s">
        <v>278</v>
      </c>
      <c r="E90" s="1">
        <v>77</v>
      </c>
      <c r="F90" s="1">
        <v>58</v>
      </c>
      <c r="G90" s="1">
        <v>99</v>
      </c>
      <c r="H90" s="1">
        <v>70</v>
      </c>
      <c r="I90" s="1">
        <v>78</v>
      </c>
      <c r="J90" s="1">
        <v>43</v>
      </c>
      <c r="K90" s="1">
        <v>7</v>
      </c>
      <c r="L90" s="1">
        <v>76</v>
      </c>
      <c r="M90" s="1">
        <v>89</v>
      </c>
      <c r="N90" s="1">
        <v>47</v>
      </c>
      <c r="O90" s="1">
        <v>25</v>
      </c>
      <c r="P90" s="15">
        <v>669</v>
      </c>
      <c r="Q90" s="16" t="s">
        <v>279</v>
      </c>
      <c r="R90" s="16">
        <v>38</v>
      </c>
      <c r="S90" s="16" t="s">
        <v>280</v>
      </c>
    </row>
    <row r="91" spans="3:19" x14ac:dyDescent="0.35">
      <c r="C91" s="9">
        <v>85</v>
      </c>
      <c r="D91" s="10" t="s">
        <v>281</v>
      </c>
      <c r="E91" s="1">
        <v>43</v>
      </c>
      <c r="F91" s="1">
        <v>72</v>
      </c>
      <c r="G91" s="1">
        <v>103</v>
      </c>
      <c r="H91" s="1">
        <v>56</v>
      </c>
      <c r="I91" s="1">
        <v>41</v>
      </c>
      <c r="J91" s="1">
        <v>57</v>
      </c>
      <c r="K91" s="1">
        <v>32</v>
      </c>
      <c r="L91" s="1">
        <v>69</v>
      </c>
      <c r="M91" s="1">
        <v>85</v>
      </c>
      <c r="N91" s="1">
        <v>84</v>
      </c>
      <c r="O91" s="1">
        <v>14</v>
      </c>
      <c r="P91" s="15">
        <v>656</v>
      </c>
      <c r="Q91" s="16" t="s">
        <v>282</v>
      </c>
      <c r="R91" s="16">
        <v>39</v>
      </c>
      <c r="S91" s="16" t="s">
        <v>283</v>
      </c>
    </row>
    <row r="92" spans="3:19" x14ac:dyDescent="0.35">
      <c r="C92" s="9">
        <v>86</v>
      </c>
      <c r="D92" s="10" t="s">
        <v>284</v>
      </c>
      <c r="E92" s="1">
        <v>32</v>
      </c>
      <c r="F92" s="1">
        <v>73</v>
      </c>
      <c r="G92" s="1">
        <v>109</v>
      </c>
      <c r="H92" s="1">
        <v>40</v>
      </c>
      <c r="I92" s="1">
        <v>52</v>
      </c>
      <c r="J92" s="1">
        <v>57</v>
      </c>
      <c r="K92" s="1">
        <v>-9</v>
      </c>
      <c r="L92" s="1">
        <v>92</v>
      </c>
      <c r="M92" s="1">
        <v>103</v>
      </c>
      <c r="N92" s="1">
        <v>62</v>
      </c>
      <c r="O92" s="1">
        <v>40</v>
      </c>
      <c r="P92" s="15">
        <v>651</v>
      </c>
      <c r="Q92" s="16" t="s">
        <v>285</v>
      </c>
      <c r="R92" s="16">
        <v>43</v>
      </c>
      <c r="S92" s="16" t="s">
        <v>286</v>
      </c>
    </row>
    <row r="93" spans="3:19" x14ac:dyDescent="0.35">
      <c r="C93" s="9">
        <v>87</v>
      </c>
      <c r="D93" s="10" t="s">
        <v>287</v>
      </c>
      <c r="E93" s="1">
        <v>55</v>
      </c>
      <c r="F93" s="1">
        <v>68</v>
      </c>
      <c r="G93" s="1">
        <v>92</v>
      </c>
      <c r="H93" s="1">
        <v>52</v>
      </c>
      <c r="I93" s="1">
        <v>55</v>
      </c>
      <c r="J93" s="1">
        <v>82</v>
      </c>
      <c r="K93" s="1">
        <v>0</v>
      </c>
      <c r="L93" s="1">
        <v>89</v>
      </c>
      <c r="M93" s="1">
        <v>37</v>
      </c>
      <c r="N93" s="1">
        <v>103</v>
      </c>
      <c r="O93" s="1">
        <v>12</v>
      </c>
      <c r="P93" s="15">
        <v>645</v>
      </c>
      <c r="Q93" s="16" t="s">
        <v>288</v>
      </c>
      <c r="R93" s="16">
        <v>40</v>
      </c>
      <c r="S93" s="16" t="s">
        <v>289</v>
      </c>
    </row>
    <row r="94" spans="3:19" x14ac:dyDescent="0.35">
      <c r="C94" s="9">
        <v>88</v>
      </c>
      <c r="D94" s="10" t="s">
        <v>290</v>
      </c>
      <c r="E94" s="1">
        <v>17</v>
      </c>
      <c r="F94" s="1">
        <v>65</v>
      </c>
      <c r="G94" s="1">
        <v>89</v>
      </c>
      <c r="H94" s="1">
        <v>71</v>
      </c>
      <c r="I94" s="1">
        <v>51</v>
      </c>
      <c r="J94" s="1">
        <v>90</v>
      </c>
      <c r="K94" s="1">
        <v>25</v>
      </c>
      <c r="L94" s="1">
        <v>64</v>
      </c>
      <c r="M94" s="1">
        <v>49</v>
      </c>
      <c r="N94" s="1">
        <v>82</v>
      </c>
      <c r="O94" s="1">
        <v>36</v>
      </c>
      <c r="P94" s="15">
        <v>639</v>
      </c>
      <c r="Q94" s="16" t="s">
        <v>291</v>
      </c>
      <c r="R94" s="16">
        <v>37</v>
      </c>
      <c r="S94" s="16" t="s">
        <v>292</v>
      </c>
    </row>
    <row r="95" spans="3:19" x14ac:dyDescent="0.35">
      <c r="C95" s="9">
        <v>89</v>
      </c>
      <c r="D95" s="10" t="s">
        <v>293</v>
      </c>
      <c r="E95" s="1">
        <v>46</v>
      </c>
      <c r="F95" s="1">
        <v>76</v>
      </c>
      <c r="G95" s="1">
        <v>84</v>
      </c>
      <c r="H95" s="1">
        <v>47</v>
      </c>
      <c r="I95" s="1">
        <v>51</v>
      </c>
      <c r="J95" s="1">
        <v>25</v>
      </c>
      <c r="K95" s="1">
        <v>55</v>
      </c>
      <c r="L95" s="1">
        <v>104</v>
      </c>
      <c r="M95" s="1">
        <v>71</v>
      </c>
      <c r="N95" s="1">
        <v>64</v>
      </c>
      <c r="O95" s="1">
        <v>14</v>
      </c>
      <c r="P95" s="15">
        <v>637</v>
      </c>
      <c r="Q95" s="16" t="s">
        <v>294</v>
      </c>
      <c r="R95" s="16">
        <v>39</v>
      </c>
      <c r="S95" s="16" t="s">
        <v>295</v>
      </c>
    </row>
    <row r="96" spans="3:19" x14ac:dyDescent="0.35">
      <c r="C96" s="9">
        <v>90</v>
      </c>
      <c r="D96" s="10" t="s">
        <v>296</v>
      </c>
      <c r="E96" s="1">
        <v>69</v>
      </c>
      <c r="F96" s="1">
        <v>50</v>
      </c>
      <c r="G96" s="1">
        <v>77</v>
      </c>
      <c r="H96" s="1">
        <v>65</v>
      </c>
      <c r="I96" s="1">
        <v>83</v>
      </c>
      <c r="J96" s="1">
        <v>30</v>
      </c>
      <c r="K96" s="1">
        <v>-20</v>
      </c>
      <c r="L96" s="1">
        <v>98</v>
      </c>
      <c r="M96" s="1">
        <v>67</v>
      </c>
      <c r="N96" s="1">
        <v>45</v>
      </c>
      <c r="O96" s="1">
        <v>65</v>
      </c>
      <c r="P96" s="15">
        <v>629</v>
      </c>
      <c r="Q96" s="16" t="s">
        <v>297</v>
      </c>
      <c r="R96" s="16">
        <v>38</v>
      </c>
      <c r="S96" s="16" t="s">
        <v>298</v>
      </c>
    </row>
    <row r="97" spans="3:19" x14ac:dyDescent="0.35">
      <c r="C97" s="9">
        <v>91</v>
      </c>
      <c r="D97" s="10" t="s">
        <v>299</v>
      </c>
      <c r="E97" s="1">
        <v>58</v>
      </c>
      <c r="F97" s="1">
        <v>77</v>
      </c>
      <c r="G97" s="1">
        <v>79</v>
      </c>
      <c r="H97" s="1">
        <v>33</v>
      </c>
      <c r="I97" s="1">
        <v>60</v>
      </c>
      <c r="J97" s="1">
        <v>90</v>
      </c>
      <c r="K97" s="1">
        <v>38</v>
      </c>
      <c r="L97" s="1">
        <v>23</v>
      </c>
      <c r="M97" s="1">
        <v>48</v>
      </c>
      <c r="N97" s="1">
        <v>41</v>
      </c>
      <c r="O97" s="1">
        <v>69</v>
      </c>
      <c r="P97" s="15">
        <v>616</v>
      </c>
      <c r="Q97" s="16" t="s">
        <v>300</v>
      </c>
      <c r="R97" s="16">
        <v>39</v>
      </c>
      <c r="S97" s="16" t="s">
        <v>301</v>
      </c>
    </row>
    <row r="98" spans="3:19" x14ac:dyDescent="0.35">
      <c r="C98" s="9">
        <v>92</v>
      </c>
      <c r="D98" s="10" t="s">
        <v>302</v>
      </c>
      <c r="E98" s="1">
        <v>32</v>
      </c>
      <c r="F98" s="1">
        <v>20</v>
      </c>
      <c r="G98" s="1">
        <v>63</v>
      </c>
      <c r="H98" s="1">
        <v>42</v>
      </c>
      <c r="I98" s="1">
        <v>33</v>
      </c>
      <c r="J98" s="1">
        <v>78</v>
      </c>
      <c r="K98" s="1">
        <v>26</v>
      </c>
      <c r="L98" s="1">
        <v>122</v>
      </c>
      <c r="M98" s="1">
        <v>46</v>
      </c>
      <c r="N98" s="1">
        <v>63</v>
      </c>
      <c r="O98" s="1">
        <v>89</v>
      </c>
      <c r="P98" s="15">
        <v>614</v>
      </c>
      <c r="Q98" s="16" t="s">
        <v>303</v>
      </c>
      <c r="R98" s="16">
        <v>39</v>
      </c>
      <c r="S98" s="16" t="s">
        <v>304</v>
      </c>
    </row>
    <row r="99" spans="3:19" x14ac:dyDescent="0.35">
      <c r="C99" s="9">
        <v>93</v>
      </c>
      <c r="D99" s="10" t="s">
        <v>305</v>
      </c>
      <c r="E99" s="1">
        <v>51</v>
      </c>
      <c r="F99" s="1">
        <v>75</v>
      </c>
      <c r="G99" s="1">
        <v>47</v>
      </c>
      <c r="H99" s="1">
        <v>29</v>
      </c>
      <c r="I99" s="1">
        <v>70</v>
      </c>
      <c r="J99" s="1">
        <v>85</v>
      </c>
      <c r="K99" s="1">
        <v>47</v>
      </c>
      <c r="L99" s="1">
        <v>23</v>
      </c>
      <c r="M99" s="1">
        <v>88</v>
      </c>
      <c r="N99" s="1">
        <v>48</v>
      </c>
      <c r="O99" s="1">
        <v>47</v>
      </c>
      <c r="P99" s="15">
        <v>610</v>
      </c>
      <c r="Q99" s="16" t="s">
        <v>306</v>
      </c>
      <c r="R99" s="16">
        <v>39</v>
      </c>
      <c r="S99" s="16" t="s">
        <v>307</v>
      </c>
    </row>
    <row r="100" spans="3:19" x14ac:dyDescent="0.35">
      <c r="C100" s="9">
        <v>94</v>
      </c>
      <c r="D100" s="10" t="s">
        <v>308</v>
      </c>
      <c r="E100" s="1">
        <v>54</v>
      </c>
      <c r="F100" s="1">
        <v>60</v>
      </c>
      <c r="G100" s="1">
        <v>58</v>
      </c>
      <c r="H100" s="1">
        <v>31</v>
      </c>
      <c r="I100" s="1">
        <v>54</v>
      </c>
      <c r="J100" s="1">
        <v>70</v>
      </c>
      <c r="K100" s="1">
        <v>38</v>
      </c>
      <c r="L100" s="1">
        <v>108</v>
      </c>
      <c r="M100" s="1">
        <v>69</v>
      </c>
      <c r="N100" s="1">
        <v>45</v>
      </c>
      <c r="O100" s="1">
        <v>20</v>
      </c>
      <c r="P100" s="15">
        <v>607</v>
      </c>
      <c r="Q100" s="16" t="s">
        <v>309</v>
      </c>
      <c r="R100" s="16">
        <v>38</v>
      </c>
      <c r="S100" s="16" t="s">
        <v>310</v>
      </c>
    </row>
    <row r="101" spans="3:19" x14ac:dyDescent="0.35">
      <c r="C101" s="9">
        <v>95</v>
      </c>
      <c r="D101" s="10" t="s">
        <v>311</v>
      </c>
      <c r="E101" s="1">
        <v>32</v>
      </c>
      <c r="F101" s="1">
        <v>121</v>
      </c>
      <c r="G101" s="1">
        <v>59</v>
      </c>
      <c r="H101" s="1">
        <v>25</v>
      </c>
      <c r="I101" s="1">
        <v>23</v>
      </c>
      <c r="J101" s="1">
        <v>44</v>
      </c>
      <c r="K101" s="1">
        <v>48</v>
      </c>
      <c r="L101" s="1">
        <v>46</v>
      </c>
      <c r="M101" s="1">
        <v>70</v>
      </c>
      <c r="N101" s="1">
        <v>79</v>
      </c>
      <c r="O101" s="1">
        <v>58</v>
      </c>
      <c r="P101" s="15">
        <v>605</v>
      </c>
      <c r="Q101" s="16" t="s">
        <v>312</v>
      </c>
      <c r="R101" s="16">
        <v>42</v>
      </c>
      <c r="S101" s="16" t="s">
        <v>313</v>
      </c>
    </row>
    <row r="102" spans="3:19" x14ac:dyDescent="0.35">
      <c r="C102" s="9">
        <v>96</v>
      </c>
      <c r="D102" s="10" t="s">
        <v>314</v>
      </c>
      <c r="E102" s="1">
        <v>36</v>
      </c>
      <c r="F102" s="1">
        <v>42</v>
      </c>
      <c r="G102" s="1">
        <v>52</v>
      </c>
      <c r="H102" s="1">
        <v>41</v>
      </c>
      <c r="I102" s="1">
        <v>22</v>
      </c>
      <c r="J102" s="1">
        <v>86</v>
      </c>
      <c r="K102" s="1">
        <v>77</v>
      </c>
      <c r="L102" s="1">
        <v>43</v>
      </c>
      <c r="M102" s="1">
        <v>80</v>
      </c>
      <c r="N102" s="1">
        <v>101</v>
      </c>
      <c r="O102" s="1">
        <v>23</v>
      </c>
      <c r="P102" s="15">
        <v>603</v>
      </c>
      <c r="Q102" s="16" t="s">
        <v>315</v>
      </c>
      <c r="R102" s="16">
        <v>38</v>
      </c>
      <c r="S102" s="16" t="s">
        <v>316</v>
      </c>
    </row>
    <row r="103" spans="3:19" x14ac:dyDescent="0.35">
      <c r="C103" s="9">
        <v>97</v>
      </c>
      <c r="D103" s="10" t="s">
        <v>35</v>
      </c>
      <c r="E103" s="1">
        <v>33</v>
      </c>
      <c r="F103" s="1">
        <v>90</v>
      </c>
      <c r="G103" s="1">
        <v>90</v>
      </c>
      <c r="H103" s="1">
        <v>67</v>
      </c>
      <c r="I103" s="1">
        <v>36</v>
      </c>
      <c r="J103" s="1">
        <v>35</v>
      </c>
      <c r="K103" s="1">
        <v>-24</v>
      </c>
      <c r="L103" s="1">
        <v>48</v>
      </c>
      <c r="M103" s="1">
        <v>57</v>
      </c>
      <c r="N103" s="1">
        <v>45</v>
      </c>
      <c r="O103" s="1">
        <v>123</v>
      </c>
      <c r="P103" s="15">
        <v>600</v>
      </c>
      <c r="Q103" s="16" t="s">
        <v>317</v>
      </c>
      <c r="R103" s="16">
        <v>38</v>
      </c>
      <c r="S103" s="16" t="s">
        <v>318</v>
      </c>
    </row>
    <row r="104" spans="3:19" x14ac:dyDescent="0.35">
      <c r="C104" s="9">
        <v>98</v>
      </c>
      <c r="D104" s="10" t="s">
        <v>319</v>
      </c>
      <c r="E104" s="1">
        <v>55</v>
      </c>
      <c r="F104" s="1">
        <v>71</v>
      </c>
      <c r="G104" s="1">
        <v>75</v>
      </c>
      <c r="H104" s="1">
        <v>23</v>
      </c>
      <c r="I104" s="1">
        <v>42</v>
      </c>
      <c r="J104" s="1">
        <v>87</v>
      </c>
      <c r="K104" s="1">
        <v>2</v>
      </c>
      <c r="L104" s="1">
        <v>49</v>
      </c>
      <c r="M104" s="1">
        <v>61</v>
      </c>
      <c r="N104" s="1">
        <v>65</v>
      </c>
      <c r="O104" s="1">
        <v>66</v>
      </c>
      <c r="P104" s="15">
        <v>596</v>
      </c>
      <c r="Q104" s="16" t="s">
        <v>320</v>
      </c>
      <c r="R104" s="16">
        <v>37</v>
      </c>
      <c r="S104" s="16" t="s">
        <v>321</v>
      </c>
    </row>
    <row r="105" spans="3:19" x14ac:dyDescent="0.35">
      <c r="C105" s="9">
        <v>99</v>
      </c>
      <c r="D105" s="10" t="s">
        <v>322</v>
      </c>
      <c r="E105" s="1">
        <v>16</v>
      </c>
      <c r="F105" s="1">
        <v>54</v>
      </c>
      <c r="G105" s="1">
        <v>100</v>
      </c>
      <c r="H105" s="1">
        <v>45</v>
      </c>
      <c r="I105" s="1">
        <v>51</v>
      </c>
      <c r="J105" s="1">
        <v>52</v>
      </c>
      <c r="K105" s="1">
        <v>24</v>
      </c>
      <c r="L105" s="1">
        <v>72</v>
      </c>
      <c r="M105" s="1">
        <v>50</v>
      </c>
      <c r="N105" s="1">
        <v>86</v>
      </c>
      <c r="O105" s="1">
        <v>37</v>
      </c>
      <c r="P105" s="15">
        <v>587</v>
      </c>
      <c r="Q105" s="16" t="s">
        <v>323</v>
      </c>
      <c r="R105" s="16">
        <v>37</v>
      </c>
      <c r="S105" s="16" t="s">
        <v>324</v>
      </c>
    </row>
    <row r="106" spans="3:19" x14ac:dyDescent="0.35">
      <c r="C106" s="9">
        <v>100</v>
      </c>
      <c r="D106" s="10" t="s">
        <v>39</v>
      </c>
      <c r="E106" s="1">
        <v>29</v>
      </c>
      <c r="F106" s="1">
        <v>98</v>
      </c>
      <c r="G106" s="1">
        <v>61</v>
      </c>
      <c r="H106" s="1">
        <v>49</v>
      </c>
      <c r="I106" s="1">
        <v>101</v>
      </c>
      <c r="J106" s="1">
        <v>40</v>
      </c>
      <c r="K106" s="1">
        <v>10</v>
      </c>
      <c r="L106" s="1">
        <v>15</v>
      </c>
      <c r="M106" s="1">
        <v>74</v>
      </c>
      <c r="N106" s="1">
        <v>65</v>
      </c>
      <c r="O106" s="1">
        <v>45</v>
      </c>
      <c r="P106" s="15">
        <v>587</v>
      </c>
      <c r="Q106" s="16" t="s">
        <v>325</v>
      </c>
      <c r="R106" s="16">
        <v>37</v>
      </c>
      <c r="S106" s="16" t="s">
        <v>326</v>
      </c>
    </row>
    <row r="107" spans="3:19" x14ac:dyDescent="0.35">
      <c r="C107" s="9">
        <v>101</v>
      </c>
      <c r="D107" s="10" t="s">
        <v>327</v>
      </c>
      <c r="E107" s="1">
        <v>46</v>
      </c>
      <c r="F107" s="1">
        <v>18</v>
      </c>
      <c r="G107" s="1">
        <v>61</v>
      </c>
      <c r="H107" s="1">
        <v>75</v>
      </c>
      <c r="I107" s="1">
        <v>30</v>
      </c>
      <c r="J107" s="1">
        <v>51</v>
      </c>
      <c r="K107" s="1">
        <v>41</v>
      </c>
      <c r="L107" s="1">
        <v>77</v>
      </c>
      <c r="M107" s="1">
        <v>63</v>
      </c>
      <c r="N107" s="1">
        <v>56</v>
      </c>
      <c r="O107" s="1">
        <v>69</v>
      </c>
      <c r="P107" s="15">
        <v>587</v>
      </c>
      <c r="Q107" s="16" t="s">
        <v>328</v>
      </c>
      <c r="R107" s="16">
        <v>45</v>
      </c>
      <c r="S107" s="16" t="s">
        <v>329</v>
      </c>
    </row>
    <row r="108" spans="3:19" x14ac:dyDescent="0.35">
      <c r="C108" s="9">
        <v>102</v>
      </c>
      <c r="D108" s="10" t="s">
        <v>330</v>
      </c>
      <c r="E108" s="1">
        <v>64</v>
      </c>
      <c r="F108" s="1">
        <v>80</v>
      </c>
      <c r="G108" s="1">
        <v>73</v>
      </c>
      <c r="H108" s="1">
        <v>40</v>
      </c>
      <c r="I108" s="1">
        <v>58</v>
      </c>
      <c r="J108" s="1">
        <v>60</v>
      </c>
      <c r="K108" s="1">
        <v>-39</v>
      </c>
      <c r="L108" s="1">
        <v>47</v>
      </c>
      <c r="M108" s="1">
        <v>98</v>
      </c>
      <c r="N108" s="1">
        <v>60</v>
      </c>
      <c r="O108" s="1">
        <v>43</v>
      </c>
      <c r="P108" s="15">
        <v>584</v>
      </c>
      <c r="Q108" s="16" t="s">
        <v>331</v>
      </c>
      <c r="R108" s="16">
        <v>37</v>
      </c>
      <c r="S108" s="16" t="s">
        <v>332</v>
      </c>
    </row>
    <row r="109" spans="3:19" x14ac:dyDescent="0.35">
      <c r="C109" s="9">
        <v>103</v>
      </c>
      <c r="D109" s="10" t="s">
        <v>333</v>
      </c>
      <c r="E109" s="1">
        <v>23</v>
      </c>
      <c r="F109" s="1">
        <v>64</v>
      </c>
      <c r="G109" s="1">
        <v>36</v>
      </c>
      <c r="H109" s="1">
        <v>53</v>
      </c>
      <c r="I109" s="1">
        <v>12</v>
      </c>
      <c r="J109" s="1">
        <v>54</v>
      </c>
      <c r="K109" s="1">
        <v>51</v>
      </c>
      <c r="L109" s="1">
        <v>120</v>
      </c>
      <c r="M109" s="1">
        <v>55</v>
      </c>
      <c r="N109" s="1">
        <v>48</v>
      </c>
      <c r="O109" s="1">
        <v>68</v>
      </c>
      <c r="P109" s="15">
        <v>584</v>
      </c>
      <c r="Q109" s="16" t="s">
        <v>334</v>
      </c>
      <c r="R109" s="16">
        <v>43</v>
      </c>
      <c r="S109" s="16" t="s">
        <v>335</v>
      </c>
    </row>
    <row r="110" spans="3:19" x14ac:dyDescent="0.35">
      <c r="C110" s="9">
        <v>104</v>
      </c>
      <c r="D110" s="10" t="s">
        <v>336</v>
      </c>
      <c r="E110" s="1">
        <v>65</v>
      </c>
      <c r="F110" s="1">
        <v>33</v>
      </c>
      <c r="G110" s="1">
        <v>55</v>
      </c>
      <c r="H110" s="1">
        <v>22</v>
      </c>
      <c r="I110" s="1">
        <v>56</v>
      </c>
      <c r="J110" s="1">
        <v>64</v>
      </c>
      <c r="K110" s="1">
        <v>5</v>
      </c>
      <c r="L110" s="1">
        <v>72</v>
      </c>
      <c r="M110" s="1">
        <v>57</v>
      </c>
      <c r="N110" s="1">
        <v>98</v>
      </c>
      <c r="O110" s="1">
        <v>55</v>
      </c>
      <c r="P110" s="15">
        <v>582</v>
      </c>
      <c r="Q110" s="16" t="s">
        <v>337</v>
      </c>
      <c r="R110" s="16">
        <v>38</v>
      </c>
      <c r="S110" s="16" t="s">
        <v>338</v>
      </c>
    </row>
    <row r="111" spans="3:19" x14ac:dyDescent="0.35">
      <c r="C111" s="9">
        <v>105</v>
      </c>
      <c r="D111" s="10" t="s">
        <v>38</v>
      </c>
      <c r="E111" s="1">
        <v>32</v>
      </c>
      <c r="F111" s="1">
        <v>54</v>
      </c>
      <c r="G111" s="1">
        <v>81</v>
      </c>
      <c r="H111" s="1">
        <v>63</v>
      </c>
      <c r="I111" s="1">
        <v>42</v>
      </c>
      <c r="J111" s="1">
        <v>48</v>
      </c>
      <c r="K111" s="1">
        <v>33</v>
      </c>
      <c r="L111" s="1">
        <v>97</v>
      </c>
      <c r="M111" s="1">
        <v>11</v>
      </c>
      <c r="N111" s="1">
        <v>43</v>
      </c>
      <c r="O111" s="1">
        <v>67</v>
      </c>
      <c r="P111" s="15">
        <v>571</v>
      </c>
      <c r="Q111" s="16" t="s">
        <v>339</v>
      </c>
      <c r="R111" s="16">
        <v>36</v>
      </c>
      <c r="S111" s="16" t="s">
        <v>340</v>
      </c>
    </row>
    <row r="112" spans="3:19" x14ac:dyDescent="0.35">
      <c r="C112" s="9">
        <v>106</v>
      </c>
      <c r="D112" s="10" t="s">
        <v>341</v>
      </c>
      <c r="E112" s="1">
        <v>33</v>
      </c>
      <c r="F112" s="1">
        <v>36</v>
      </c>
      <c r="G112" s="1">
        <v>71</v>
      </c>
      <c r="H112" s="1">
        <v>32</v>
      </c>
      <c r="I112" s="1">
        <v>42</v>
      </c>
      <c r="J112" s="1">
        <v>48</v>
      </c>
      <c r="K112" s="1">
        <v>49</v>
      </c>
      <c r="L112" s="1">
        <v>98</v>
      </c>
      <c r="M112" s="1">
        <v>77</v>
      </c>
      <c r="N112" s="1">
        <v>58</v>
      </c>
      <c r="O112" s="1">
        <v>21</v>
      </c>
      <c r="P112" s="15">
        <v>565</v>
      </c>
      <c r="Q112" s="16" t="s">
        <v>342</v>
      </c>
      <c r="R112" s="16">
        <v>36</v>
      </c>
      <c r="S112" s="16" t="s">
        <v>343</v>
      </c>
    </row>
    <row r="113" spans="3:19" x14ac:dyDescent="0.35">
      <c r="C113" s="9">
        <v>107</v>
      </c>
      <c r="D113" s="10" t="s">
        <v>344</v>
      </c>
      <c r="E113" s="1">
        <v>58</v>
      </c>
      <c r="F113" s="1">
        <v>35</v>
      </c>
      <c r="G113" s="1">
        <v>63</v>
      </c>
      <c r="H113" s="1">
        <v>25</v>
      </c>
      <c r="I113" s="1">
        <v>0</v>
      </c>
      <c r="J113" s="1">
        <v>93</v>
      </c>
      <c r="K113" s="1">
        <v>3</v>
      </c>
      <c r="L113" s="1">
        <v>94</v>
      </c>
      <c r="M113" s="1">
        <v>76</v>
      </c>
      <c r="N113" s="1">
        <v>58</v>
      </c>
      <c r="O113" s="1">
        <v>57</v>
      </c>
      <c r="P113" s="15">
        <v>562</v>
      </c>
      <c r="Q113" s="16" t="s">
        <v>345</v>
      </c>
      <c r="R113" s="16">
        <v>38</v>
      </c>
      <c r="S113" s="16" t="s">
        <v>346</v>
      </c>
    </row>
    <row r="114" spans="3:19" x14ac:dyDescent="0.35">
      <c r="C114" s="9">
        <v>108</v>
      </c>
      <c r="D114" s="10" t="s">
        <v>347</v>
      </c>
      <c r="E114" s="1">
        <v>48</v>
      </c>
      <c r="F114" s="1">
        <v>61</v>
      </c>
      <c r="G114" s="1">
        <v>75</v>
      </c>
      <c r="H114" s="1">
        <v>58</v>
      </c>
      <c r="I114" s="1">
        <v>0</v>
      </c>
      <c r="J114" s="1">
        <v>63</v>
      </c>
      <c r="K114" s="1">
        <v>10</v>
      </c>
      <c r="L114" s="1">
        <v>41</v>
      </c>
      <c r="M114" s="1">
        <v>78</v>
      </c>
      <c r="N114" s="1">
        <v>51</v>
      </c>
      <c r="O114" s="1">
        <v>71</v>
      </c>
      <c r="P114" s="15">
        <v>556</v>
      </c>
      <c r="Q114" s="16" t="s">
        <v>348</v>
      </c>
      <c r="R114" s="16">
        <v>41</v>
      </c>
      <c r="S114" s="16" t="s">
        <v>349</v>
      </c>
    </row>
    <row r="115" spans="3:19" x14ac:dyDescent="0.35">
      <c r="C115" s="9">
        <v>109</v>
      </c>
      <c r="D115" s="10" t="s">
        <v>350</v>
      </c>
      <c r="E115" s="1">
        <v>33</v>
      </c>
      <c r="F115" s="1">
        <v>65</v>
      </c>
      <c r="G115" s="1">
        <v>92</v>
      </c>
      <c r="H115" s="1">
        <v>14</v>
      </c>
      <c r="I115" s="1">
        <v>54</v>
      </c>
      <c r="J115" s="1">
        <v>78</v>
      </c>
      <c r="K115" s="1">
        <v>40</v>
      </c>
      <c r="L115" s="1">
        <v>23</v>
      </c>
      <c r="M115" s="1">
        <v>72</v>
      </c>
      <c r="N115" s="1">
        <v>18</v>
      </c>
      <c r="O115" s="1">
        <v>64</v>
      </c>
      <c r="P115" s="15">
        <v>553</v>
      </c>
      <c r="Q115" s="16" t="s">
        <v>351</v>
      </c>
      <c r="R115" s="16">
        <v>35</v>
      </c>
      <c r="S115" s="16" t="s">
        <v>352</v>
      </c>
    </row>
    <row r="116" spans="3:19" x14ac:dyDescent="0.35">
      <c r="C116" s="9">
        <v>110</v>
      </c>
      <c r="D116" s="10" t="s">
        <v>353</v>
      </c>
      <c r="E116" s="1">
        <v>36</v>
      </c>
      <c r="F116" s="1">
        <v>61</v>
      </c>
      <c r="G116" s="1">
        <v>78</v>
      </c>
      <c r="H116" s="1">
        <v>44</v>
      </c>
      <c r="I116" s="1">
        <v>64</v>
      </c>
      <c r="J116" s="1">
        <v>50</v>
      </c>
      <c r="K116" s="1">
        <v>-60</v>
      </c>
      <c r="L116" s="1">
        <v>70</v>
      </c>
      <c r="M116" s="1">
        <v>93</v>
      </c>
      <c r="N116" s="1">
        <v>44</v>
      </c>
      <c r="O116" s="1">
        <v>39</v>
      </c>
      <c r="P116" s="15">
        <v>519</v>
      </c>
      <c r="Q116" s="16" t="s">
        <v>354</v>
      </c>
      <c r="R116" s="16">
        <v>31</v>
      </c>
      <c r="S116" s="16" t="s">
        <v>355</v>
      </c>
    </row>
    <row r="117" spans="3:19" x14ac:dyDescent="0.35">
      <c r="C117" s="9">
        <v>111</v>
      </c>
      <c r="D117" s="10" t="s">
        <v>356</v>
      </c>
      <c r="E117" s="1">
        <v>18</v>
      </c>
      <c r="F117" s="1">
        <v>63</v>
      </c>
      <c r="G117" s="1">
        <v>73</v>
      </c>
      <c r="H117" s="1">
        <v>51</v>
      </c>
      <c r="I117" s="1">
        <v>35</v>
      </c>
      <c r="J117" s="1">
        <v>68</v>
      </c>
      <c r="K117" s="1">
        <v>2</v>
      </c>
      <c r="L117" s="1">
        <v>50</v>
      </c>
      <c r="M117" s="1">
        <v>58</v>
      </c>
      <c r="N117" s="1">
        <v>66</v>
      </c>
      <c r="O117" s="1">
        <v>20</v>
      </c>
      <c r="P117" s="15">
        <v>504</v>
      </c>
      <c r="Q117" s="16" t="s">
        <v>357</v>
      </c>
      <c r="R117" s="16">
        <v>29</v>
      </c>
      <c r="S117" s="16" t="s">
        <v>358</v>
      </c>
    </row>
    <row r="118" spans="3:19" x14ac:dyDescent="0.35">
      <c r="C118" s="9">
        <v>112</v>
      </c>
      <c r="D118" s="10" t="s">
        <v>359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18</v>
      </c>
      <c r="L118" s="1">
        <v>102</v>
      </c>
      <c r="M118" s="1">
        <v>79</v>
      </c>
      <c r="N118" s="1">
        <v>39</v>
      </c>
      <c r="O118" s="1">
        <v>87</v>
      </c>
      <c r="P118" s="15">
        <v>325</v>
      </c>
      <c r="Q118" s="16" t="s">
        <v>360</v>
      </c>
      <c r="R118" s="16">
        <v>19</v>
      </c>
      <c r="S118" s="16" t="s">
        <v>361</v>
      </c>
    </row>
    <row r="119" spans="3:19" x14ac:dyDescent="0.35">
      <c r="C119" s="9">
        <v>113</v>
      </c>
      <c r="D119" s="10" t="s">
        <v>362</v>
      </c>
      <c r="E119" s="1">
        <v>62</v>
      </c>
      <c r="F119" s="1">
        <v>90</v>
      </c>
      <c r="G119" s="1">
        <v>40</v>
      </c>
      <c r="H119" s="1">
        <v>50</v>
      </c>
      <c r="I119" s="1">
        <v>77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5">
        <v>319</v>
      </c>
      <c r="Q119" s="16" t="s">
        <v>363</v>
      </c>
      <c r="R119" s="16">
        <v>17</v>
      </c>
      <c r="S119" s="16" t="s">
        <v>364</v>
      </c>
    </row>
    <row r="120" spans="3:19" x14ac:dyDescent="0.35">
      <c r="C120" s="9">
        <v>114</v>
      </c>
      <c r="D120" s="10" t="s">
        <v>365</v>
      </c>
      <c r="E120" s="1">
        <v>42</v>
      </c>
      <c r="F120" s="1">
        <v>82</v>
      </c>
      <c r="G120" s="1">
        <v>87</v>
      </c>
      <c r="H120" s="1">
        <v>33</v>
      </c>
      <c r="I120" s="1">
        <v>52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5">
        <v>296</v>
      </c>
      <c r="Q120" s="16" t="s">
        <v>366</v>
      </c>
      <c r="R120" s="16">
        <v>17</v>
      </c>
      <c r="S120" s="16" t="s">
        <v>367</v>
      </c>
    </row>
    <row r="121" spans="3:19" x14ac:dyDescent="0.35">
      <c r="C121" s="9">
        <v>115</v>
      </c>
      <c r="D121" s="10" t="s">
        <v>368</v>
      </c>
      <c r="E121" s="1">
        <v>44</v>
      </c>
      <c r="F121" s="1">
        <v>22</v>
      </c>
      <c r="G121" s="1">
        <v>23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5">
        <v>89</v>
      </c>
      <c r="Q121" s="16" t="s">
        <v>369</v>
      </c>
      <c r="R121" s="16">
        <v>7</v>
      </c>
      <c r="S121" s="16" t="s">
        <v>370</v>
      </c>
    </row>
  </sheetData>
  <sortState xmlns:xlrd2="http://schemas.microsoft.com/office/spreadsheetml/2017/richdata2" ref="D7:S61">
    <sortCondition descending="1" ref="P7:P61"/>
    <sortCondition descending="1" ref="R7:R61"/>
    <sortCondition ref="D7:D61"/>
  </sortState>
  <mergeCells count="8">
    <mergeCell ref="C2:S2"/>
    <mergeCell ref="B3:B5"/>
    <mergeCell ref="C3:C5"/>
    <mergeCell ref="D3:D5"/>
    <mergeCell ref="P3:P4"/>
    <mergeCell ref="Q3:Q6"/>
    <mergeCell ref="R3:R6"/>
    <mergeCell ref="S3:S6"/>
  </mergeCells>
  <phoneticPr fontId="6" type="noConversion"/>
  <conditionalFormatting sqref="E33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M43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4:O43">
    <cfRule type="colorScale" priority="7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M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:O60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M60">
    <cfRule type="colorScale" priority="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4:O60">
    <cfRule type="colorScale" priority="9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M61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1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M61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:O61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1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1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1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1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1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121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121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M121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121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2:O121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1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1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1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1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1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1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1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1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1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1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121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121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M12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121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2:O121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1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1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1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12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121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M12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12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2:O12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2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2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2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2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2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2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2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2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2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2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:O12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6"/>
  <sheetViews>
    <sheetView showGridLines="0" tabSelected="1" workbookViewId="0">
      <selection activeCell="K13" sqref="K13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2" t="str">
        <f>CONCATENATE(tabula!C2," --&gt; Raundu uzvarētāji")</f>
        <v>LIELĀS VIKTORĪNAS speciālizlaidums: "Latvijas viktorīna" LIVE (tiešsaistē / vebinārā) | 2024.gada 28.janvāris --&gt; Raundu uzvarētāji</v>
      </c>
      <c r="C2" s="42"/>
      <c r="D2" s="42"/>
      <c r="E2" s="42"/>
      <c r="F2" s="42"/>
      <c r="G2" s="42"/>
      <c r="H2" s="42"/>
    </row>
    <row r="3" spans="2:8" ht="31" x14ac:dyDescent="0.35">
      <c r="B3" s="28" t="s">
        <v>0</v>
      </c>
      <c r="C3" s="28" t="s">
        <v>8</v>
      </c>
      <c r="D3" s="28" t="s">
        <v>7</v>
      </c>
      <c r="E3" s="28" t="s">
        <v>4</v>
      </c>
      <c r="F3" s="29" t="s">
        <v>13</v>
      </c>
      <c r="G3" s="29" t="s">
        <v>10</v>
      </c>
      <c r="H3" s="29" t="s">
        <v>9</v>
      </c>
    </row>
    <row r="4" spans="2:8" ht="14.5" customHeight="1" x14ac:dyDescent="0.35">
      <c r="B4" s="36">
        <v>1</v>
      </c>
      <c r="C4" s="37" t="str">
        <f t="array" ref="C4:C14">TRANSPOSE(tabula!E4:O4)</f>
        <v>Pavediens</v>
      </c>
      <c r="D4" s="38" t="s">
        <v>40</v>
      </c>
      <c r="E4" s="33">
        <v>111</v>
      </c>
      <c r="F4" s="40">
        <f t="array" ref="F4:F14">TRANSPOSE(tabula!E6:O6)</f>
        <v>59.2</v>
      </c>
      <c r="G4" s="34">
        <f t="array" ref="G4:G14">TRANSPOSE(tabula!E5:O5)</f>
        <v>105</v>
      </c>
      <c r="H4" s="35">
        <f>E4/G4</f>
        <v>1.0571428571428572</v>
      </c>
    </row>
    <row r="5" spans="2:8" ht="14.5" customHeight="1" x14ac:dyDescent="0.35">
      <c r="B5" s="36">
        <v>2</v>
      </c>
      <c r="C5" s="37" t="str">
        <v>Video</v>
      </c>
      <c r="D5" s="39" t="s">
        <v>41</v>
      </c>
      <c r="E5" s="33">
        <v>141</v>
      </c>
      <c r="F5" s="40">
        <v>80.400000000000006</v>
      </c>
      <c r="G5" s="36">
        <v>150</v>
      </c>
      <c r="H5" s="35">
        <f t="shared" ref="H5:H14" si="0">E5/G5</f>
        <v>0.94</v>
      </c>
    </row>
    <row r="6" spans="2:8" ht="14.5" customHeight="1" x14ac:dyDescent="0.35">
      <c r="B6" s="36">
        <v>3</v>
      </c>
      <c r="C6" s="37" t="str">
        <v>3 tuvākās atbildes</v>
      </c>
      <c r="D6" s="38" t="s">
        <v>42</v>
      </c>
      <c r="E6" s="33">
        <v>130</v>
      </c>
      <c r="F6" s="40">
        <v>87.3</v>
      </c>
      <c r="G6" s="36">
        <v>180</v>
      </c>
      <c r="H6" s="35">
        <f t="shared" si="0"/>
        <v>0.72222222222222221</v>
      </c>
    </row>
    <row r="7" spans="2:8" ht="14.5" customHeight="1" x14ac:dyDescent="0.35">
      <c r="B7" s="36">
        <v>4</v>
      </c>
      <c r="C7" s="37" t="str">
        <v>Rēbusi</v>
      </c>
      <c r="D7" s="38" t="s">
        <v>43</v>
      </c>
      <c r="E7" s="33">
        <v>123</v>
      </c>
      <c r="F7" s="40">
        <v>64.900000000000006</v>
      </c>
      <c r="G7" s="36">
        <v>180</v>
      </c>
      <c r="H7" s="35">
        <f t="shared" si="0"/>
        <v>0.68333333333333335</v>
      </c>
    </row>
    <row r="8" spans="2:8" ht="14.5" customHeight="1" x14ac:dyDescent="0.35">
      <c r="B8" s="36">
        <v>5</v>
      </c>
      <c r="C8" s="37" t="str">
        <v>Ķēde</v>
      </c>
      <c r="D8" s="38" t="s">
        <v>44</v>
      </c>
      <c r="E8" s="33">
        <v>147</v>
      </c>
      <c r="F8" s="40">
        <v>72.2</v>
      </c>
      <c r="G8" s="36">
        <v>175</v>
      </c>
      <c r="H8" s="35">
        <f t="shared" si="0"/>
        <v>0.84</v>
      </c>
    </row>
    <row r="9" spans="2:8" ht="14.5" customHeight="1" x14ac:dyDescent="0.35">
      <c r="B9" s="36">
        <v>6</v>
      </c>
      <c r="C9" s="37" t="str">
        <v>Divas atbildes</v>
      </c>
      <c r="D9" s="38" t="s">
        <v>43</v>
      </c>
      <c r="E9" s="33">
        <v>116</v>
      </c>
      <c r="F9" s="40">
        <v>69.8</v>
      </c>
      <c r="G9" s="36">
        <v>180</v>
      </c>
      <c r="H9" s="35">
        <f t="shared" si="0"/>
        <v>0.64444444444444449</v>
      </c>
    </row>
    <row r="10" spans="2:8" ht="15.5" x14ac:dyDescent="0.35">
      <c r="B10" s="36">
        <v>7</v>
      </c>
      <c r="C10" s="37" t="str">
        <v>Risks: Vizuālais</v>
      </c>
      <c r="D10" s="38" t="s">
        <v>16</v>
      </c>
      <c r="E10" s="33">
        <v>85</v>
      </c>
      <c r="F10" s="40">
        <v>32.299999999999997</v>
      </c>
      <c r="G10" s="36">
        <v>108</v>
      </c>
      <c r="H10" s="35">
        <f t="shared" si="0"/>
        <v>0.78703703703703709</v>
      </c>
    </row>
    <row r="11" spans="2:8" ht="14.5" customHeight="1" x14ac:dyDescent="0.35">
      <c r="B11" s="36">
        <v>8</v>
      </c>
      <c r="C11" s="37" t="str">
        <v>Kas kopīgs?</v>
      </c>
      <c r="D11" s="38" t="s">
        <v>25</v>
      </c>
      <c r="E11" s="33">
        <v>173</v>
      </c>
      <c r="F11" s="40">
        <v>95.6</v>
      </c>
      <c r="G11" s="36">
        <v>180</v>
      </c>
      <c r="H11" s="35">
        <f t="shared" si="0"/>
        <v>0.96111111111111114</v>
      </c>
    </row>
    <row r="12" spans="2:8" ht="14.5" customHeight="1" x14ac:dyDescent="0.35">
      <c r="B12" s="36">
        <v>9</v>
      </c>
      <c r="C12" s="37" t="str">
        <v>Ārpus kastes</v>
      </c>
      <c r="D12" s="38" t="s">
        <v>45</v>
      </c>
      <c r="E12" s="33">
        <v>135</v>
      </c>
      <c r="F12" s="40">
        <v>83.4</v>
      </c>
      <c r="G12" s="36">
        <v>150</v>
      </c>
      <c r="H12" s="35">
        <f t="shared" si="0"/>
        <v>0.9</v>
      </c>
    </row>
    <row r="13" spans="2:8" ht="14.5" customHeight="1" x14ac:dyDescent="0.35">
      <c r="B13" s="36">
        <v>10</v>
      </c>
      <c r="C13" s="37" t="str">
        <v>2024.gads</v>
      </c>
      <c r="D13" s="38" t="s">
        <v>46</v>
      </c>
      <c r="E13" s="33">
        <v>141</v>
      </c>
      <c r="F13" s="40">
        <v>82.9</v>
      </c>
      <c r="G13" s="36">
        <v>150</v>
      </c>
      <c r="H13" s="35">
        <f t="shared" si="0"/>
        <v>0.94</v>
      </c>
    </row>
    <row r="14" spans="2:8" ht="14.5" customHeight="1" x14ac:dyDescent="0.35">
      <c r="B14" s="36">
        <v>11</v>
      </c>
      <c r="C14" s="37" t="str">
        <v>Audio</v>
      </c>
      <c r="D14" s="38" t="s">
        <v>47</v>
      </c>
      <c r="E14" s="33">
        <v>124</v>
      </c>
      <c r="F14" s="40">
        <v>56.2</v>
      </c>
      <c r="G14" s="36">
        <v>150</v>
      </c>
      <c r="H14" s="35">
        <f t="shared" si="0"/>
        <v>0.82666666666666666</v>
      </c>
    </row>
    <row r="15" spans="2:8" ht="15.5" x14ac:dyDescent="0.35">
      <c r="B15" s="30" t="s">
        <v>5</v>
      </c>
      <c r="C15" s="31" t="s">
        <v>11</v>
      </c>
      <c r="D15" s="31"/>
      <c r="E15" s="31">
        <f>tabula!$P$7</f>
        <v>1218</v>
      </c>
      <c r="F15" s="30">
        <f>tabula!P6</f>
        <v>784.2</v>
      </c>
      <c r="G15" s="30">
        <f>SUM(G4:G13)</f>
        <v>1558</v>
      </c>
      <c r="H15" s="32">
        <f>E15/G15</f>
        <v>0.78177150192554556</v>
      </c>
    </row>
    <row r="16" spans="2:8" ht="15.5" x14ac:dyDescent="0.35">
      <c r="B16" s="30"/>
      <c r="C16" s="31" t="str">
        <f>tabula!$D$7</f>
        <v>Bryson DeChambeau</v>
      </c>
      <c r="D16" s="31"/>
      <c r="E16" s="31"/>
      <c r="F16" s="30"/>
      <c r="G16" s="30"/>
      <c r="H16" s="32"/>
    </row>
  </sheetData>
  <mergeCells count="8">
    <mergeCell ref="B2:H2"/>
    <mergeCell ref="B15:B16"/>
    <mergeCell ref="C15:D15"/>
    <mergeCell ref="E15:E16"/>
    <mergeCell ref="G15:G16"/>
    <mergeCell ref="H15:H16"/>
    <mergeCell ref="C16:D16"/>
    <mergeCell ref="F15:F16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2024-01-29T12:13:24Z</dcterms:modified>
</cp:coreProperties>
</file>