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1a01ad134b04e6/Dators/Darbs/EKSELJI_VIKT/"/>
    </mc:Choice>
  </mc:AlternateContent>
  <xr:revisionPtr revIDLastSave="17" documentId="8_{8B42D001-B39A-4194-9E18-91179AA80858}" xr6:coauthVersionLast="47" xr6:coauthVersionMax="47" xr10:uidLastSave="{713AAF55-E542-430A-A01C-D819B46595BD}"/>
  <bookViews>
    <workbookView xWindow="-110" yWindow="-110" windowWidth="25820" windowHeight="15500" activeTab="1" xr2:uid="{DA079107-3A09-43EC-8982-0ADA58B6EBC8}"/>
  </bookViews>
  <sheets>
    <sheet name="tabula" sheetId="5" r:id="rId1"/>
    <sheet name="raundi" sheetId="3" r:id="rId2"/>
    <sheet name="Sheet1" sheetId="6" r:id="rId3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<sst xmlns="http://schemas.openxmlformats.org/spreadsheetml/2006/main" count="332" uniqueCount="307">
  <si>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</si>
  <si>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</si>
  <si>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</si>
  <si>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</si>
  <si>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</si>
  <si>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</si>
  <si>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</si>
  <si>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</si>
  <si>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</si>
  <si>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</si>
  <si>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</si>
  <si>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</si>
  <si>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</si>
  <si>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</si>
  <si>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</si>
  <si>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</si>
  <si>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</si>
  <si>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Ķēde</t>
  </si>
  <si>
    <t>Audio</t>
  </si>
  <si>
    <t>ttomstt</t>
  </si>
  <si>
    <t>Pitijs</t>
  </si>
  <si>
    <t>BunS</t>
  </si>
  <si>
    <t>Van Tūži</t>
  </si>
  <si>
    <t>Bunkurs_13</t>
  </si>
  <si>
    <t>Kņopienei volga!</t>
  </si>
  <si>
    <t>Saule20</t>
  </si>
  <si>
    <t>Bugatti Gožār</t>
  </si>
  <si>
    <t>Pavediens</t>
  </si>
  <si>
    <t>Burtu mīkla</t>
  </si>
  <si>
    <t>Latvija</t>
  </si>
  <si>
    <t>Makaroni</t>
  </si>
  <si>
    <t>BraveDucks</t>
  </si>
  <si>
    <t>Koklētāji</t>
  </si>
  <si>
    <t>Bugatti 21023</t>
  </si>
  <si>
    <t>nezinu</t>
  </si>
  <si>
    <t>Salenieki</t>
  </si>
  <si>
    <t>13,793 sek.</t>
  </si>
  <si>
    <t>PLANĒTA POPE</t>
  </si>
  <si>
    <t>ROGAS</t>
  </si>
  <si>
    <t>Insulta vienība</t>
  </si>
  <si>
    <t>Stams</t>
  </si>
  <si>
    <t>"Lielā viktorīna" LIVE (tiešsaistē / vebinārā) | 2024.gada 6.aprīlis</t>
  </si>
  <si>
    <t>Divas atbildes</t>
  </si>
  <si>
    <t>Trīs no sešiem</t>
  </si>
  <si>
    <t>Risks: Mērkaķi</t>
  </si>
  <si>
    <t>Liekais pazūd ārpus kastes</t>
  </si>
  <si>
    <t>06 min. 53,349</t>
  </si>
  <si>
    <t>07,799 sek.</t>
  </si>
  <si>
    <t>Pundurplanēta</t>
  </si>
  <si>
    <t>07 min. 04,571</t>
  </si>
  <si>
    <t>08,325 sek.</t>
  </si>
  <si>
    <t>10 min. 57,328</t>
  </si>
  <si>
    <t>11,738 sek.</t>
  </si>
  <si>
    <t>10 min. 11,403</t>
  </si>
  <si>
    <t>11,322 sek.</t>
  </si>
  <si>
    <t>Imantā futbola nav</t>
  </si>
  <si>
    <t>05 min. 57,793</t>
  </si>
  <si>
    <t>07,454 sek.</t>
  </si>
  <si>
    <t>10 min. 36,791</t>
  </si>
  <si>
    <t>12,015 sek.</t>
  </si>
  <si>
    <t>lielhercogs</t>
  </si>
  <si>
    <t>10 min. 05,823</t>
  </si>
  <si>
    <t>11,879 sek.</t>
  </si>
  <si>
    <t>10 min. 14,795</t>
  </si>
  <si>
    <t>11,385 sek.</t>
  </si>
  <si>
    <t>kristiansd</t>
  </si>
  <si>
    <t>09 min. 47,153</t>
  </si>
  <si>
    <t>11,743 sek.</t>
  </si>
  <si>
    <t>Menti United</t>
  </si>
  <si>
    <t>10 min. 58,775</t>
  </si>
  <si>
    <t>12,200 sek.</t>
  </si>
  <si>
    <t>09 min. 50,374</t>
  </si>
  <si>
    <t>11,807 sek.</t>
  </si>
  <si>
    <t>11 min. 14,482</t>
  </si>
  <si>
    <t>13,490 sek.</t>
  </si>
  <si>
    <t>09 min. 37,543</t>
  </si>
  <si>
    <t>11,787 sek.</t>
  </si>
  <si>
    <t>Stulbs ar nazi</t>
  </si>
  <si>
    <t>08 min. 49,643</t>
  </si>
  <si>
    <t>11,034 sek.</t>
  </si>
  <si>
    <t>Konduktors</t>
  </si>
  <si>
    <t>12 min. 12,963</t>
  </si>
  <si>
    <t>14,095 sek.</t>
  </si>
  <si>
    <t>Bagete</t>
  </si>
  <si>
    <t>06 min. 08,746</t>
  </si>
  <si>
    <t>08,381 sek.</t>
  </si>
  <si>
    <t>Rupuči, turās!</t>
  </si>
  <si>
    <t>08 min. 26,109</t>
  </si>
  <si>
    <t>10,768 sek.</t>
  </si>
  <si>
    <t>Tas viss ir manā galvā</t>
  </si>
  <si>
    <t>08 min. 57,990</t>
  </si>
  <si>
    <t>11,447 sek.</t>
  </si>
  <si>
    <t>Travelers</t>
  </si>
  <si>
    <t>11 min. 09,672</t>
  </si>
  <si>
    <t>13,393 sek.</t>
  </si>
  <si>
    <t>07 min. 15,775</t>
  </si>
  <si>
    <t>09,904 sek.</t>
  </si>
  <si>
    <t>Varš un Vilna</t>
  </si>
  <si>
    <t>12 min. 59,014</t>
  </si>
  <si>
    <t>14,981 sek.</t>
  </si>
  <si>
    <t>10 min. 35,767</t>
  </si>
  <si>
    <t>13,245 sek.</t>
  </si>
  <si>
    <t>07 min. 08,273</t>
  </si>
  <si>
    <t>09,517 sek.</t>
  </si>
  <si>
    <t>Morgana</t>
  </si>
  <si>
    <t>12 min. 39,213</t>
  </si>
  <si>
    <t>15,184 sek.</t>
  </si>
  <si>
    <t>14 min. 30,812</t>
  </si>
  <si>
    <t>17,075 sek.</t>
  </si>
  <si>
    <t>09 min. 24,064</t>
  </si>
  <si>
    <t>12,262 sek.</t>
  </si>
  <si>
    <t>Mazi mīļi kaķīši</t>
  </si>
  <si>
    <t>08 min. 59,925</t>
  </si>
  <si>
    <t>11,998 sek.</t>
  </si>
  <si>
    <t>13 min. 35,894</t>
  </si>
  <si>
    <t>16,318 sek.</t>
  </si>
  <si>
    <t>Tērbatis</t>
  </si>
  <si>
    <t>09 min. 17,711</t>
  </si>
  <si>
    <t>12,394 sek.</t>
  </si>
  <si>
    <t>Vecmilgravis</t>
  </si>
  <si>
    <t>11 min. 58,471</t>
  </si>
  <si>
    <t>15,287 sek.</t>
  </si>
  <si>
    <t>ČIERIS MALTĀ</t>
  </si>
  <si>
    <t>12 min. 32,967</t>
  </si>
  <si>
    <t>15,367 sek.</t>
  </si>
  <si>
    <t>Inspektors</t>
  </si>
  <si>
    <t>12 min. 22,059</t>
  </si>
  <si>
    <t>15,144 sek.</t>
  </si>
  <si>
    <t>ZARIAR</t>
  </si>
  <si>
    <t>14 min. 06,182</t>
  </si>
  <si>
    <t>17,269 sek.</t>
  </si>
  <si>
    <t>Dārza ielas rezidence &amp; Co</t>
  </si>
  <si>
    <t>12 min. 24,413</t>
  </si>
  <si>
    <t>15,192 sek.</t>
  </si>
  <si>
    <t>PutniņiCūciņas</t>
  </si>
  <si>
    <t>07 min. 03,110</t>
  </si>
  <si>
    <t>09,840 sek.</t>
  </si>
  <si>
    <t>Kosmodisks</t>
  </si>
  <si>
    <t>09 min. 47,094</t>
  </si>
  <si>
    <t>13,047 sek.</t>
  </si>
  <si>
    <t>Dusmīgie Bebri</t>
  </si>
  <si>
    <t>12 min. 04,550</t>
  </si>
  <si>
    <t>15,416 sek.</t>
  </si>
  <si>
    <t>13 min. 54,326</t>
  </si>
  <si>
    <t>16,687 sek.</t>
  </si>
  <si>
    <t>Kantoris3</t>
  </si>
  <si>
    <t>09 min. 17,365</t>
  </si>
  <si>
    <t>12,667 sek.</t>
  </si>
  <si>
    <t>12 min. 32,029</t>
  </si>
  <si>
    <t>15,667 sek.</t>
  </si>
  <si>
    <t>Marinē divatā</t>
  </si>
  <si>
    <t>09 min. 57,196</t>
  </si>
  <si>
    <t>13,271 sek.</t>
  </si>
  <si>
    <t>VillLo</t>
  </si>
  <si>
    <t>14 min. 32,452</t>
  </si>
  <si>
    <t>18,176 sek.</t>
  </si>
  <si>
    <t>10 min. 52,037</t>
  </si>
  <si>
    <t>14,175 sek.</t>
  </si>
  <si>
    <t>Swan</t>
  </si>
  <si>
    <t>11 min. 28,551</t>
  </si>
  <si>
    <t>15,649 sek.</t>
  </si>
  <si>
    <t>12 min. 59,409</t>
  </si>
  <si>
    <t>16,944 sek.</t>
  </si>
  <si>
    <t>Subarubaru</t>
  </si>
  <si>
    <t>05 min. 20,190</t>
  </si>
  <si>
    <t>08,654 sek.</t>
  </si>
  <si>
    <t>Malibu Team</t>
  </si>
  <si>
    <t>09 min. 38,782</t>
  </si>
  <si>
    <t>13,460 sek.</t>
  </si>
  <si>
    <t>Vilciņi</t>
  </si>
  <si>
    <t>13 min. 06,359</t>
  </si>
  <si>
    <t>17,095 sek.</t>
  </si>
  <si>
    <t>mazais bračka :)</t>
  </si>
  <si>
    <t>11 min. 46,982</t>
  </si>
  <si>
    <t>16,441 sek.</t>
  </si>
  <si>
    <t>Mīkstais sastāvs</t>
  </si>
  <si>
    <t>15 min. 11,373</t>
  </si>
  <si>
    <t>18,987 sek.</t>
  </si>
  <si>
    <t>BIRZĪTE</t>
  </si>
  <si>
    <t>15 min. 42,422</t>
  </si>
  <si>
    <t>20,052 sek.</t>
  </si>
  <si>
    <t>kD</t>
  </si>
  <si>
    <t>11 min. 50,572</t>
  </si>
  <si>
    <t>15,790 sek.</t>
  </si>
  <si>
    <t>Dusmīgie putni</t>
  </si>
  <si>
    <t>09 min. 38,027</t>
  </si>
  <si>
    <t>13,763 sek.</t>
  </si>
  <si>
    <t>Laboratorijas iela</t>
  </si>
  <si>
    <t>16 min. 16,716</t>
  </si>
  <si>
    <t>19,933 sek.</t>
  </si>
  <si>
    <t>Daugavpilieši</t>
  </si>
  <si>
    <t>09 min. 49,787</t>
  </si>
  <si>
    <t>14,043 sek.</t>
  </si>
  <si>
    <t>Lieliskie kaimiņi</t>
  </si>
  <si>
    <t>09 min. 39,323</t>
  </si>
  <si>
    <t>ANNIŅMUIŽA</t>
  </si>
  <si>
    <t>05 min. 41,880</t>
  </si>
  <si>
    <t>09,240 sek.</t>
  </si>
  <si>
    <t>Kozis Pūpolu ielas pirtī</t>
  </si>
  <si>
    <t>08 min. 10,113</t>
  </si>
  <si>
    <t>12,898 sek.</t>
  </si>
  <si>
    <t>Cilvēks ar sivēna seju</t>
  </si>
  <si>
    <t>11 min. 35,921</t>
  </si>
  <si>
    <t>16,184 sek.</t>
  </si>
  <si>
    <t>MIKO</t>
  </si>
  <si>
    <t>13 min. 10,012</t>
  </si>
  <si>
    <t>17,556 sek.</t>
  </si>
  <si>
    <t>KOBIJS</t>
  </si>
  <si>
    <t>05 min. 19,122</t>
  </si>
  <si>
    <t>08,625 sek.</t>
  </si>
  <si>
    <t>TAPĪRI</t>
  </si>
  <si>
    <t>09 min. 47,029</t>
  </si>
  <si>
    <t>14,318 sek.</t>
  </si>
  <si>
    <t>Kikariguu</t>
  </si>
  <si>
    <t>07 min. 47,614</t>
  </si>
  <si>
    <t>11,990 sek.</t>
  </si>
  <si>
    <t>Kāsītis</t>
  </si>
  <si>
    <t>07 min. 27,774</t>
  </si>
  <si>
    <t>12,102 sek.</t>
  </si>
  <si>
    <t>Kleopatra</t>
  </si>
  <si>
    <t>08 min. 29,277</t>
  </si>
  <si>
    <t>13,402 sek.</t>
  </si>
  <si>
    <t>AS Vik Torina</t>
  </si>
  <si>
    <t>10 min. 12,639</t>
  </si>
  <si>
    <t>15,316 sek.</t>
  </si>
  <si>
    <t>Načo</t>
  </si>
  <si>
    <t>09 min. 48,644</t>
  </si>
  <si>
    <t>14,716 sek.</t>
  </si>
  <si>
    <t>Jirgens Klops</t>
  </si>
  <si>
    <t>06 min. 50,672</t>
  </si>
  <si>
    <t>11,408 sek.</t>
  </si>
  <si>
    <t>Grīziņsuņi</t>
  </si>
  <si>
    <t>08 min. 45,909</t>
  </si>
  <si>
    <t>14,214 sek.</t>
  </si>
  <si>
    <t>Vējiņi</t>
  </si>
  <si>
    <t>06 min. 55,401</t>
  </si>
  <si>
    <t>11,869 sek.</t>
  </si>
  <si>
    <t>Mušas</t>
  </si>
  <si>
    <t>12 min. 38,166</t>
  </si>
  <si>
    <t>18,052 sek.</t>
  </si>
  <si>
    <t>Blāzma</t>
  </si>
  <si>
    <t>14 min. 05,866</t>
  </si>
  <si>
    <t>19,224 sek.</t>
  </si>
  <si>
    <t>16 min. 46,844</t>
  </si>
  <si>
    <t>21,888 sek.</t>
  </si>
  <si>
    <t>Ieva_a</t>
  </si>
  <si>
    <t>12 min. 49,069</t>
  </si>
  <si>
    <t>18,758 sek.</t>
  </si>
  <si>
    <t>Agnusdei</t>
  </si>
  <si>
    <t>08 min. 36,135</t>
  </si>
  <si>
    <t>13,583 sek.</t>
  </si>
  <si>
    <t>Gudro banda</t>
  </si>
  <si>
    <t>09 min. 43,439</t>
  </si>
  <si>
    <t>15,769 sek.</t>
  </si>
  <si>
    <t>Žukderdemidjins Gurakče</t>
  </si>
  <si>
    <t>09 min. 00,555</t>
  </si>
  <si>
    <t>15,015 sek.</t>
  </si>
  <si>
    <t>Cherry lady</t>
  </si>
  <si>
    <t>07 min. 47,519</t>
  </si>
  <si>
    <t>12,987 sek.</t>
  </si>
  <si>
    <t>Nezinīši</t>
  </si>
  <si>
    <t>12 min. 42,617</t>
  </si>
  <si>
    <t>19,554 sek.</t>
  </si>
  <si>
    <t>ViktoVīns</t>
  </si>
  <si>
    <t>10 min. 01,490</t>
  </si>
  <si>
    <t>16,256 sek.</t>
  </si>
  <si>
    <t>SNSRK</t>
  </si>
  <si>
    <t>08 min. 49,070</t>
  </si>
  <si>
    <t>14,696 sek.</t>
  </si>
  <si>
    <t>Daridas</t>
  </si>
  <si>
    <t>11 min. 25,871</t>
  </si>
  <si>
    <t>18,049 sek.</t>
  </si>
  <si>
    <t>KISS</t>
  </si>
  <si>
    <t>10 min. 36,071</t>
  </si>
  <si>
    <t>17,669 sek.</t>
  </si>
  <si>
    <t>Riekstu džeki</t>
  </si>
  <si>
    <t>04 min. 31,575</t>
  </si>
  <si>
    <t>09,699 sek.</t>
  </si>
  <si>
    <t>15.dzīvoklis</t>
  </si>
  <si>
    <t>08 min. 30,037</t>
  </si>
  <si>
    <t>17,001 sek.</t>
  </si>
  <si>
    <t>Govspiens</t>
  </si>
  <si>
    <t>06 min. 01,975</t>
  </si>
  <si>
    <t>13,406 sek.</t>
  </si>
  <si>
    <t>STĀDĪTAIS MEŽS</t>
  </si>
  <si>
    <t>09 min. 40,877</t>
  </si>
  <si>
    <t>19,363 sek.</t>
  </si>
  <si>
    <t>Vaives iela</t>
  </si>
  <si>
    <t>05 min. 08,607</t>
  </si>
  <si>
    <t>14,028 sek.</t>
  </si>
  <si>
    <t>cibiņa blice</t>
  </si>
  <si>
    <t>05 min. 38,888</t>
  </si>
  <si>
    <t>14,120 sek.</t>
  </si>
  <si>
    <t>Riekstu dāmas</t>
  </si>
  <si>
    <t>08 min. 50,125</t>
  </si>
  <si>
    <t>21,205 sek.</t>
  </si>
  <si>
    <t>ZaķuPaka</t>
  </si>
  <si>
    <t>01 min. 00,459</t>
  </si>
  <si>
    <t>10,077 sek.</t>
  </si>
  <si>
    <t>Vaives iela 15</t>
  </si>
  <si>
    <t>01 min. 04,912</t>
  </si>
  <si>
    <t>16,228 sek.</t>
  </si>
  <si>
    <t>Luntiks</t>
  </si>
  <si>
    <t>00 min. 58,662</t>
  </si>
  <si>
    <t>bebra</t>
  </si>
  <si>
    <t>00 min. 26,408</t>
  </si>
  <si>
    <t>13,204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</si>
</sst>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name val="Calibri"/>
      <family val="2"/>
      <scheme val="minor"/>
    </font>
    <font>
      <b/>
      <sz val="6"/>
      <color rgb="FFFFFFFF"/>
      <name val="Arial"/>
      <family val="2"/>
      <charset val="186"/>
    </font>
    <font>
      <sz val="6"/>
      <color rgb="FFFFFFFF"/>
      <name val="Arial"/>
      <family val="2"/>
      <charset val="186"/>
    </font>
    <font>
      <b/>
      <sz val="6"/>
      <color rgb="FF000000"/>
      <name val="Arial"/>
      <family val="2"/>
      <charset val="186"/>
    </font>
    <font>
      <sz val="6"/>
      <color rgb="FF000000"/>
      <name val="Arial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4F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9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7" fontId="2" fillId="3" borderId="1" xfId="0" applyNumberFormat="1" applyFont="1" applyFill="1" applyBorder="1" applyAlignment="1">
      <alignment horizontal="left"/>
    </xf>
    <xf numFmtId="0" fontId="17" fillId="0" borderId="3" xfId="0" applyFont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9" fillId="5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left" vertical="center" wrapText="1"/>
    </xf>
    <xf numFmtId="0" fontId="21" fillId="4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00"/>
  <sheetViews>
    <sheetView showGridLines="0" topLeftCell="A65" zoomScale="85" zoomScaleNormal="85" workbookViewId="0">
      <selection activeCell="V91" sqref="V91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41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43" customHeight="1" x14ac:dyDescent="0.35">
      <c r="B4" s="30"/>
      <c r="C4" s="31"/>
      <c r="D4" s="33"/>
      <c r="E4" s="19" t="s">
        <v>27</v>
      </c>
      <c r="F4" s="19" t="s">
        <v>42</v>
      </c>
      <c r="G4" s="19" t="s">
        <v>43</v>
      </c>
      <c r="H4" s="19" t="s">
        <v>28</v>
      </c>
      <c r="I4" s="19" t="s">
        <v>17</v>
      </c>
      <c r="J4" s="19" t="s">
        <v>29</v>
      </c>
      <c r="K4" s="19" t="s">
        <v>44</v>
      </c>
      <c r="L4" s="19" t="s">
        <v>15</v>
      </c>
      <c r="M4" s="19" t="s">
        <v>45</v>
      </c>
      <c r="N4" s="19" t="s">
        <v>18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180</v>
      </c>
      <c r="G5" s="18">
        <v>180</v>
      </c>
      <c r="H5" s="18">
        <v>180</v>
      </c>
      <c r="I5" s="18">
        <v>175</v>
      </c>
      <c r="J5" s="18">
        <v>150</v>
      </c>
      <c r="K5" s="18">
        <v>120</v>
      </c>
      <c r="L5" s="18">
        <v>180</v>
      </c>
      <c r="M5" s="18">
        <v>150</v>
      </c>
      <c r="N5" s="18">
        <v>150</v>
      </c>
      <c r="O5" s="10">
        <f t="shared" ref="O5" si="0">SUM(E5:N5)</f>
        <v>1615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ROUND(AVERAGE(E7:E108),1)</f>
        <v>68.2</v>
      </c>
      <c r="F6" s="21">
        <f t="shared" ref="F6:O6" si="1">ROUND(AVERAGE(F7:F108),1)</f>
        <v>62.1</v>
      </c>
      <c r="G6" s="21">
        <f t="shared" si="1"/>
        <v>88.8</v>
      </c>
      <c r="H6" s="21">
        <f t="shared" si="1"/>
        <v>82.5</v>
      </c>
      <c r="I6" s="21">
        <f t="shared" si="1"/>
        <v>101.1</v>
      </c>
      <c r="J6" s="21">
        <f t="shared" si="1"/>
        <v>48.5</v>
      </c>
      <c r="K6" s="21">
        <f t="shared" si="1"/>
        <v>15.4</v>
      </c>
      <c r="L6" s="21">
        <f t="shared" si="1"/>
        <v>96.4</v>
      </c>
      <c r="M6" s="21">
        <f t="shared" si="1"/>
        <v>56.2</v>
      </c>
      <c r="N6" s="21">
        <f t="shared" si="1"/>
        <v>91.1</v>
      </c>
      <c r="O6" s="21">
        <f t="shared" si="1"/>
        <v>710.4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23</v>
      </c>
      <c r="E7" s="1">
        <v>127</v>
      </c>
      <c r="F7" s="1">
        <v>85</v>
      </c>
      <c r="G7" s="1">
        <v>133</v>
      </c>
      <c r="H7" s="1">
        <v>110</v>
      </c>
      <c r="I7" s="1">
        <v>161</v>
      </c>
      <c r="J7" s="1">
        <v>55</v>
      </c>
      <c r="K7" s="1">
        <v>46</v>
      </c>
      <c r="L7" s="1">
        <v>168</v>
      </c>
      <c r="M7" s="1">
        <v>110</v>
      </c>
      <c r="N7" s="1">
        <v>134</v>
      </c>
      <c r="O7" s="22">
        <v>1129</v>
      </c>
      <c r="P7" s="23" t="s">
        <v>46</v>
      </c>
      <c r="Q7" s="23">
        <v>53</v>
      </c>
      <c r="R7" s="23" t="s">
        <v>47</v>
      </c>
    </row>
    <row r="8" spans="2:18" x14ac:dyDescent="0.35">
      <c r="B8" s="5">
        <v>3</v>
      </c>
      <c r="C8" s="11">
        <v>2</v>
      </c>
      <c r="D8" s="12" t="s">
        <v>48</v>
      </c>
      <c r="E8" s="1">
        <v>132</v>
      </c>
      <c r="F8" s="1">
        <v>95</v>
      </c>
      <c r="G8" s="1">
        <v>108</v>
      </c>
      <c r="H8" s="1">
        <v>102</v>
      </c>
      <c r="I8" s="1">
        <v>134</v>
      </c>
      <c r="J8" s="1">
        <v>96</v>
      </c>
      <c r="K8" s="1">
        <v>68</v>
      </c>
      <c r="L8" s="1">
        <v>147</v>
      </c>
      <c r="M8" s="1">
        <v>104</v>
      </c>
      <c r="N8" s="1">
        <v>88</v>
      </c>
      <c r="O8" s="22">
        <v>1074</v>
      </c>
      <c r="P8" s="23" t="s">
        <v>49</v>
      </c>
      <c r="Q8" s="23">
        <v>51</v>
      </c>
      <c r="R8" s="23" t="s">
        <v>50</v>
      </c>
    </row>
    <row r="9" spans="2:18" x14ac:dyDescent="0.35">
      <c r="B9" s="5">
        <v>3</v>
      </c>
      <c r="C9" s="11">
        <v>3</v>
      </c>
      <c r="D9" s="12" t="s">
        <v>22</v>
      </c>
      <c r="E9" s="1">
        <v>117</v>
      </c>
      <c r="F9" s="1">
        <v>103</v>
      </c>
      <c r="G9" s="1">
        <v>85</v>
      </c>
      <c r="H9" s="1">
        <v>105</v>
      </c>
      <c r="I9" s="1">
        <v>147</v>
      </c>
      <c r="J9" s="1">
        <v>97</v>
      </c>
      <c r="K9" s="1">
        <v>18</v>
      </c>
      <c r="L9" s="1">
        <v>129</v>
      </c>
      <c r="M9" s="1">
        <v>107</v>
      </c>
      <c r="N9" s="1">
        <v>129</v>
      </c>
      <c r="O9" s="22">
        <v>1037</v>
      </c>
      <c r="P9" s="23" t="s">
        <v>51</v>
      </c>
      <c r="Q9" s="23">
        <v>56</v>
      </c>
      <c r="R9" s="23" t="s">
        <v>52</v>
      </c>
    </row>
    <row r="10" spans="2:18" x14ac:dyDescent="0.35">
      <c r="B10" s="5">
        <v>1</v>
      </c>
      <c r="C10" s="11">
        <v>4</v>
      </c>
      <c r="D10" s="12" t="s">
        <v>33</v>
      </c>
      <c r="E10" s="1">
        <v>80</v>
      </c>
      <c r="F10" s="1">
        <v>83</v>
      </c>
      <c r="G10" s="1">
        <v>109</v>
      </c>
      <c r="H10" s="1">
        <v>111</v>
      </c>
      <c r="I10" s="1">
        <v>160</v>
      </c>
      <c r="J10" s="1">
        <v>54</v>
      </c>
      <c r="K10" s="1">
        <v>42</v>
      </c>
      <c r="L10" s="1">
        <v>167</v>
      </c>
      <c r="M10" s="1">
        <v>110</v>
      </c>
      <c r="N10" s="1">
        <v>118</v>
      </c>
      <c r="O10" s="22">
        <v>1034</v>
      </c>
      <c r="P10" s="23" t="s">
        <v>53</v>
      </c>
      <c r="Q10" s="23">
        <v>54</v>
      </c>
      <c r="R10" s="23" t="s">
        <v>54</v>
      </c>
    </row>
    <row r="11" spans="2:18" x14ac:dyDescent="0.35">
      <c r="B11" s="5">
        <v>1</v>
      </c>
      <c r="C11" s="11">
        <v>5</v>
      </c>
      <c r="D11" s="12" t="s">
        <v>55</v>
      </c>
      <c r="E11" s="1">
        <v>113</v>
      </c>
      <c r="F11" s="1">
        <v>98</v>
      </c>
      <c r="G11" s="1">
        <v>113</v>
      </c>
      <c r="H11" s="1">
        <v>119</v>
      </c>
      <c r="I11" s="1">
        <v>134</v>
      </c>
      <c r="J11" s="1">
        <v>83</v>
      </c>
      <c r="K11" s="1">
        <v>45</v>
      </c>
      <c r="L11" s="1">
        <v>147</v>
      </c>
      <c r="M11" s="1">
        <v>117</v>
      </c>
      <c r="N11" s="1">
        <v>54</v>
      </c>
      <c r="O11" s="22">
        <v>1023</v>
      </c>
      <c r="P11" s="23" t="s">
        <v>56</v>
      </c>
      <c r="Q11" s="23">
        <v>48</v>
      </c>
      <c r="R11" s="23" t="s">
        <v>57</v>
      </c>
    </row>
    <row r="12" spans="2:18" x14ac:dyDescent="0.35">
      <c r="B12" s="5">
        <v>3</v>
      </c>
      <c r="C12" s="11">
        <v>6</v>
      </c>
      <c r="D12" s="12" t="s">
        <v>21</v>
      </c>
      <c r="E12" s="1">
        <v>74</v>
      </c>
      <c r="F12" s="1">
        <v>53</v>
      </c>
      <c r="G12" s="1">
        <v>117</v>
      </c>
      <c r="H12" s="1">
        <v>117</v>
      </c>
      <c r="I12" s="1">
        <v>150</v>
      </c>
      <c r="J12" s="1">
        <v>89</v>
      </c>
      <c r="K12" s="1">
        <v>90</v>
      </c>
      <c r="L12" s="1">
        <v>144</v>
      </c>
      <c r="M12" s="1">
        <v>49</v>
      </c>
      <c r="N12" s="1">
        <v>123</v>
      </c>
      <c r="O12" s="22">
        <v>1006</v>
      </c>
      <c r="P12" s="23" t="s">
        <v>58</v>
      </c>
      <c r="Q12" s="23">
        <v>53</v>
      </c>
      <c r="R12" s="23" t="s">
        <v>59</v>
      </c>
    </row>
    <row r="13" spans="2:18" x14ac:dyDescent="0.35">
      <c r="B13" s="5">
        <v>1</v>
      </c>
      <c r="C13" s="11">
        <v>7</v>
      </c>
      <c r="D13" s="12" t="s">
        <v>60</v>
      </c>
      <c r="E13" s="1">
        <v>98</v>
      </c>
      <c r="F13" s="1">
        <v>138</v>
      </c>
      <c r="G13" s="1">
        <v>132</v>
      </c>
      <c r="H13" s="1">
        <v>93</v>
      </c>
      <c r="I13" s="1">
        <v>130</v>
      </c>
      <c r="J13" s="1">
        <v>30</v>
      </c>
      <c r="K13" s="1">
        <v>50</v>
      </c>
      <c r="L13" s="1">
        <v>164</v>
      </c>
      <c r="M13" s="1">
        <v>64</v>
      </c>
      <c r="N13" s="1">
        <v>93</v>
      </c>
      <c r="O13" s="22">
        <v>992</v>
      </c>
      <c r="P13" s="23" t="s">
        <v>61</v>
      </c>
      <c r="Q13" s="23">
        <v>51</v>
      </c>
      <c r="R13" s="23" t="s">
        <v>62</v>
      </c>
    </row>
    <row r="14" spans="2:18" x14ac:dyDescent="0.35">
      <c r="B14" s="5">
        <v>3</v>
      </c>
      <c r="C14" s="11">
        <v>8</v>
      </c>
      <c r="D14" s="12" t="s">
        <v>26</v>
      </c>
      <c r="E14" s="1">
        <v>113</v>
      </c>
      <c r="F14" s="1">
        <v>70</v>
      </c>
      <c r="G14" s="1">
        <v>109</v>
      </c>
      <c r="H14" s="1">
        <v>107</v>
      </c>
      <c r="I14" s="1">
        <v>144</v>
      </c>
      <c r="J14" s="1">
        <v>68</v>
      </c>
      <c r="K14" s="1">
        <v>45</v>
      </c>
      <c r="L14" s="1">
        <v>159</v>
      </c>
      <c r="M14" s="1">
        <v>77</v>
      </c>
      <c r="N14" s="1">
        <v>84</v>
      </c>
      <c r="O14" s="22">
        <v>976</v>
      </c>
      <c r="P14" s="23" t="s">
        <v>63</v>
      </c>
      <c r="Q14" s="23">
        <v>54</v>
      </c>
      <c r="R14" s="23" t="s">
        <v>64</v>
      </c>
    </row>
    <row r="15" spans="2:18" x14ac:dyDescent="0.35">
      <c r="B15" s="5">
        <v>1</v>
      </c>
      <c r="C15" s="11">
        <v>9</v>
      </c>
      <c r="D15" s="12" t="s">
        <v>65</v>
      </c>
      <c r="E15" s="1">
        <v>102</v>
      </c>
      <c r="F15" s="1">
        <v>91</v>
      </c>
      <c r="G15" s="1">
        <v>93</v>
      </c>
      <c r="H15" s="1">
        <v>133</v>
      </c>
      <c r="I15" s="1">
        <v>158</v>
      </c>
      <c r="J15" s="1">
        <v>0</v>
      </c>
      <c r="K15" s="1">
        <v>63</v>
      </c>
      <c r="L15" s="1">
        <v>116</v>
      </c>
      <c r="M15" s="1">
        <v>84</v>
      </c>
      <c r="N15" s="1">
        <v>131</v>
      </c>
      <c r="O15" s="22">
        <v>971</v>
      </c>
      <c r="P15" s="23" t="s">
        <v>66</v>
      </c>
      <c r="Q15" s="23">
        <v>50</v>
      </c>
      <c r="R15" s="23" t="s">
        <v>67</v>
      </c>
    </row>
    <row r="16" spans="2:18" x14ac:dyDescent="0.35">
      <c r="B16" s="5">
        <v>1</v>
      </c>
      <c r="C16" s="11">
        <v>10</v>
      </c>
      <c r="D16" s="12" t="s">
        <v>68</v>
      </c>
      <c r="E16" s="1">
        <v>91</v>
      </c>
      <c r="F16" s="1">
        <v>51</v>
      </c>
      <c r="G16" s="1">
        <v>82</v>
      </c>
      <c r="H16" s="1">
        <v>119</v>
      </c>
      <c r="I16" s="1">
        <v>139</v>
      </c>
      <c r="J16" s="1">
        <v>79</v>
      </c>
      <c r="K16" s="1">
        <v>61</v>
      </c>
      <c r="L16" s="1">
        <v>156</v>
      </c>
      <c r="M16" s="1">
        <v>78</v>
      </c>
      <c r="N16" s="1">
        <v>99</v>
      </c>
      <c r="O16" s="22">
        <v>955</v>
      </c>
      <c r="P16" s="23" t="s">
        <v>69</v>
      </c>
      <c r="Q16" s="23">
        <v>54</v>
      </c>
      <c r="R16" s="23" t="s">
        <v>70</v>
      </c>
    </row>
    <row r="17" spans="2:18" x14ac:dyDescent="0.35">
      <c r="B17" s="5">
        <v>2</v>
      </c>
      <c r="C17" s="11">
        <v>11</v>
      </c>
      <c r="D17" s="12" t="s">
        <v>25</v>
      </c>
      <c r="E17" s="1">
        <v>97</v>
      </c>
      <c r="F17" s="1">
        <v>86</v>
      </c>
      <c r="G17" s="1">
        <v>118</v>
      </c>
      <c r="H17" s="1">
        <v>86</v>
      </c>
      <c r="I17" s="1">
        <v>165</v>
      </c>
      <c r="J17" s="1">
        <v>53</v>
      </c>
      <c r="K17" s="1">
        <v>67</v>
      </c>
      <c r="L17" s="1">
        <v>134</v>
      </c>
      <c r="M17" s="1">
        <v>53</v>
      </c>
      <c r="N17" s="1">
        <v>82</v>
      </c>
      <c r="O17" s="22">
        <v>941</v>
      </c>
      <c r="P17" s="23" t="s">
        <v>71</v>
      </c>
      <c r="Q17" s="23">
        <v>50</v>
      </c>
      <c r="R17" s="23" t="s">
        <v>72</v>
      </c>
    </row>
    <row r="18" spans="2:18" x14ac:dyDescent="0.35">
      <c r="B18" s="5">
        <v>3</v>
      </c>
      <c r="C18" s="11">
        <v>12</v>
      </c>
      <c r="D18" s="12" t="s">
        <v>37</v>
      </c>
      <c r="E18" s="1">
        <v>82</v>
      </c>
      <c r="F18" s="1">
        <v>89</v>
      </c>
      <c r="G18" s="1">
        <v>99</v>
      </c>
      <c r="H18" s="1">
        <v>105</v>
      </c>
      <c r="I18" s="1">
        <v>159</v>
      </c>
      <c r="J18" s="1">
        <v>46</v>
      </c>
      <c r="K18" s="1">
        <v>52</v>
      </c>
      <c r="L18" s="1">
        <v>113</v>
      </c>
      <c r="M18" s="1">
        <v>60</v>
      </c>
      <c r="N18" s="1">
        <v>133</v>
      </c>
      <c r="O18" s="22">
        <v>938</v>
      </c>
      <c r="P18" s="23" t="s">
        <v>73</v>
      </c>
      <c r="Q18" s="23">
        <v>50</v>
      </c>
      <c r="R18" s="23" t="s">
        <v>74</v>
      </c>
    </row>
    <row r="19" spans="2:18" x14ac:dyDescent="0.35">
      <c r="B19" s="5">
        <v>2</v>
      </c>
      <c r="C19" s="11">
        <v>13</v>
      </c>
      <c r="D19" s="12" t="s">
        <v>34</v>
      </c>
      <c r="E19" s="1">
        <v>50</v>
      </c>
      <c r="F19" s="1">
        <v>76</v>
      </c>
      <c r="G19" s="1">
        <v>96</v>
      </c>
      <c r="H19" s="1">
        <v>99</v>
      </c>
      <c r="I19" s="1">
        <v>148</v>
      </c>
      <c r="J19" s="1">
        <v>37</v>
      </c>
      <c r="K19" s="1">
        <v>63</v>
      </c>
      <c r="L19" s="1">
        <v>136</v>
      </c>
      <c r="M19" s="1">
        <v>100</v>
      </c>
      <c r="N19" s="1">
        <v>124</v>
      </c>
      <c r="O19" s="22">
        <v>929</v>
      </c>
      <c r="P19" s="23" t="s">
        <v>75</v>
      </c>
      <c r="Q19" s="23">
        <v>49</v>
      </c>
      <c r="R19" s="23" t="s">
        <v>76</v>
      </c>
    </row>
    <row r="20" spans="2:18" x14ac:dyDescent="0.35">
      <c r="B20" s="5">
        <v>2</v>
      </c>
      <c r="C20" s="11">
        <v>14</v>
      </c>
      <c r="D20" s="12" t="s">
        <v>77</v>
      </c>
      <c r="E20" s="1">
        <v>112</v>
      </c>
      <c r="F20" s="1">
        <v>97</v>
      </c>
      <c r="G20" s="1">
        <v>96</v>
      </c>
      <c r="H20" s="1">
        <v>109</v>
      </c>
      <c r="I20" s="1">
        <v>168</v>
      </c>
      <c r="J20" s="1">
        <v>48</v>
      </c>
      <c r="K20" s="1">
        <v>46</v>
      </c>
      <c r="L20" s="1">
        <v>94</v>
      </c>
      <c r="M20" s="1">
        <v>72</v>
      </c>
      <c r="N20" s="1">
        <v>68</v>
      </c>
      <c r="O20" s="22">
        <v>910</v>
      </c>
      <c r="P20" s="23" t="s">
        <v>78</v>
      </c>
      <c r="Q20" s="23">
        <v>48</v>
      </c>
      <c r="R20" s="23" t="s">
        <v>79</v>
      </c>
    </row>
    <row r="21" spans="2:18" x14ac:dyDescent="0.35">
      <c r="B21" s="5">
        <v>2</v>
      </c>
      <c r="C21" s="11">
        <v>15</v>
      </c>
      <c r="D21" s="12" t="s">
        <v>80</v>
      </c>
      <c r="E21" s="1">
        <v>101</v>
      </c>
      <c r="F21" s="1">
        <v>76</v>
      </c>
      <c r="G21" s="1">
        <v>111</v>
      </c>
      <c r="H21" s="1">
        <v>88</v>
      </c>
      <c r="I21" s="1">
        <v>134</v>
      </c>
      <c r="J21" s="1">
        <v>76</v>
      </c>
      <c r="K21" s="1">
        <v>43</v>
      </c>
      <c r="L21" s="1">
        <v>112</v>
      </c>
      <c r="M21" s="1">
        <v>49</v>
      </c>
      <c r="N21" s="1">
        <v>119</v>
      </c>
      <c r="O21" s="22">
        <v>909</v>
      </c>
      <c r="P21" s="23" t="s">
        <v>81</v>
      </c>
      <c r="Q21" s="23">
        <v>52</v>
      </c>
      <c r="R21" s="23" t="s">
        <v>82</v>
      </c>
    </row>
    <row r="22" spans="2:18" x14ac:dyDescent="0.35">
      <c r="B22" s="5">
        <v>3</v>
      </c>
      <c r="C22" s="11">
        <v>16</v>
      </c>
      <c r="D22" s="12" t="s">
        <v>83</v>
      </c>
      <c r="E22" s="1">
        <v>78</v>
      </c>
      <c r="F22" s="1">
        <v>85</v>
      </c>
      <c r="G22" s="1">
        <v>120</v>
      </c>
      <c r="H22" s="1">
        <v>76</v>
      </c>
      <c r="I22" s="1">
        <v>95</v>
      </c>
      <c r="J22" s="1">
        <v>68</v>
      </c>
      <c r="K22" s="1">
        <v>61</v>
      </c>
      <c r="L22" s="1">
        <v>123</v>
      </c>
      <c r="M22" s="1">
        <v>80</v>
      </c>
      <c r="N22" s="1">
        <v>108</v>
      </c>
      <c r="O22" s="22">
        <v>894</v>
      </c>
      <c r="P22" s="23" t="s">
        <v>84</v>
      </c>
      <c r="Q22" s="23">
        <v>44</v>
      </c>
      <c r="R22" s="23" t="s">
        <v>85</v>
      </c>
    </row>
    <row r="23" spans="2:18" x14ac:dyDescent="0.35">
      <c r="B23" s="5">
        <v>1</v>
      </c>
      <c r="C23" s="11">
        <v>17</v>
      </c>
      <c r="D23" s="12" t="s">
        <v>86</v>
      </c>
      <c r="E23" s="1">
        <v>81</v>
      </c>
      <c r="F23" s="1">
        <v>90</v>
      </c>
      <c r="G23" s="1">
        <v>112</v>
      </c>
      <c r="H23" s="1">
        <v>85</v>
      </c>
      <c r="I23" s="1">
        <v>104</v>
      </c>
      <c r="J23" s="1">
        <v>68</v>
      </c>
      <c r="K23" s="1">
        <v>37</v>
      </c>
      <c r="L23" s="1">
        <v>143</v>
      </c>
      <c r="M23" s="1">
        <v>108</v>
      </c>
      <c r="N23" s="1">
        <v>55</v>
      </c>
      <c r="O23" s="22">
        <v>883</v>
      </c>
      <c r="P23" s="23" t="s">
        <v>87</v>
      </c>
      <c r="Q23" s="23">
        <v>47</v>
      </c>
      <c r="R23" s="23" t="s">
        <v>88</v>
      </c>
    </row>
    <row r="24" spans="2:18" x14ac:dyDescent="0.35">
      <c r="B24" s="5">
        <v>3</v>
      </c>
      <c r="C24" s="11">
        <v>18</v>
      </c>
      <c r="D24" s="12" t="s">
        <v>89</v>
      </c>
      <c r="E24" s="1">
        <v>73</v>
      </c>
      <c r="F24" s="1">
        <v>60</v>
      </c>
      <c r="G24" s="1">
        <v>119</v>
      </c>
      <c r="H24" s="1">
        <v>135</v>
      </c>
      <c r="I24" s="1">
        <v>129</v>
      </c>
      <c r="J24" s="1">
        <v>83</v>
      </c>
      <c r="K24" s="1">
        <v>17</v>
      </c>
      <c r="L24" s="1">
        <v>102</v>
      </c>
      <c r="M24" s="1">
        <v>59</v>
      </c>
      <c r="N24" s="1">
        <v>105</v>
      </c>
      <c r="O24" s="22">
        <v>882</v>
      </c>
      <c r="P24" s="23" t="s">
        <v>90</v>
      </c>
      <c r="Q24" s="23">
        <v>47</v>
      </c>
      <c r="R24" s="23" t="s">
        <v>91</v>
      </c>
    </row>
    <row r="25" spans="2:18" x14ac:dyDescent="0.35">
      <c r="B25" s="5">
        <v>3</v>
      </c>
      <c r="C25" s="11">
        <v>19</v>
      </c>
      <c r="D25" s="12" t="s">
        <v>92</v>
      </c>
      <c r="E25" s="1">
        <v>65</v>
      </c>
      <c r="F25" s="1">
        <v>52</v>
      </c>
      <c r="G25" s="1">
        <v>119</v>
      </c>
      <c r="H25" s="1">
        <v>100</v>
      </c>
      <c r="I25" s="1">
        <v>137</v>
      </c>
      <c r="J25" s="1">
        <v>58</v>
      </c>
      <c r="K25" s="1">
        <v>53</v>
      </c>
      <c r="L25" s="1">
        <v>92</v>
      </c>
      <c r="M25" s="1">
        <v>82</v>
      </c>
      <c r="N25" s="1">
        <v>121</v>
      </c>
      <c r="O25" s="22">
        <v>879</v>
      </c>
      <c r="P25" s="23" t="s">
        <v>93</v>
      </c>
      <c r="Q25" s="23">
        <v>50</v>
      </c>
      <c r="R25" s="23" t="s">
        <v>94</v>
      </c>
    </row>
    <row r="26" spans="2:18" x14ac:dyDescent="0.35">
      <c r="B26" s="5">
        <v>3</v>
      </c>
      <c r="C26" s="11">
        <v>20</v>
      </c>
      <c r="D26" s="12" t="s">
        <v>24</v>
      </c>
      <c r="E26" s="1">
        <v>119</v>
      </c>
      <c r="F26" s="1">
        <v>67</v>
      </c>
      <c r="G26" s="1">
        <v>94</v>
      </c>
      <c r="H26" s="1">
        <v>100</v>
      </c>
      <c r="I26" s="1">
        <v>88</v>
      </c>
      <c r="J26" s="1">
        <v>60</v>
      </c>
      <c r="K26" s="1">
        <v>16</v>
      </c>
      <c r="L26" s="1">
        <v>146</v>
      </c>
      <c r="M26" s="1">
        <v>78</v>
      </c>
      <c r="N26" s="1">
        <v>108</v>
      </c>
      <c r="O26" s="22">
        <v>876</v>
      </c>
      <c r="P26" s="23" t="s">
        <v>95</v>
      </c>
      <c r="Q26" s="23">
        <v>44</v>
      </c>
      <c r="R26" s="23" t="s">
        <v>96</v>
      </c>
    </row>
    <row r="27" spans="2:18" x14ac:dyDescent="0.35">
      <c r="B27" s="5">
        <v>1</v>
      </c>
      <c r="C27" s="11">
        <v>21</v>
      </c>
      <c r="D27" s="12" t="s">
        <v>97</v>
      </c>
      <c r="E27" s="1">
        <v>82</v>
      </c>
      <c r="F27" s="1">
        <v>74</v>
      </c>
      <c r="G27" s="1">
        <v>86</v>
      </c>
      <c r="H27" s="1">
        <v>112</v>
      </c>
      <c r="I27" s="1">
        <v>91</v>
      </c>
      <c r="J27" s="1">
        <v>74</v>
      </c>
      <c r="K27" s="1">
        <v>35</v>
      </c>
      <c r="L27" s="1">
        <v>138</v>
      </c>
      <c r="M27" s="1">
        <v>53</v>
      </c>
      <c r="N27" s="1">
        <v>123</v>
      </c>
      <c r="O27" s="22">
        <v>868</v>
      </c>
      <c r="P27" s="23" t="s">
        <v>98</v>
      </c>
      <c r="Q27" s="23">
        <v>52</v>
      </c>
      <c r="R27" s="23" t="s">
        <v>99</v>
      </c>
    </row>
    <row r="28" spans="2:18" x14ac:dyDescent="0.35">
      <c r="B28" s="5">
        <v>1</v>
      </c>
      <c r="C28" s="11">
        <v>22</v>
      </c>
      <c r="D28" s="12" t="s">
        <v>31</v>
      </c>
      <c r="E28" s="1">
        <v>88</v>
      </c>
      <c r="F28" s="1">
        <v>63</v>
      </c>
      <c r="G28" s="1">
        <v>89</v>
      </c>
      <c r="H28" s="1">
        <v>141</v>
      </c>
      <c r="I28" s="1">
        <v>118</v>
      </c>
      <c r="J28" s="1">
        <v>64</v>
      </c>
      <c r="K28" s="1">
        <v>17</v>
      </c>
      <c r="L28" s="1">
        <v>121</v>
      </c>
      <c r="M28" s="1">
        <v>53</v>
      </c>
      <c r="N28" s="1">
        <v>112</v>
      </c>
      <c r="O28" s="22">
        <v>866</v>
      </c>
      <c r="P28" s="23" t="s">
        <v>100</v>
      </c>
      <c r="Q28" s="23">
        <v>48</v>
      </c>
      <c r="R28" s="23" t="s">
        <v>101</v>
      </c>
    </row>
    <row r="29" spans="2:18" x14ac:dyDescent="0.35">
      <c r="B29" s="5">
        <v>3</v>
      </c>
      <c r="C29" s="11">
        <v>23</v>
      </c>
      <c r="D29" s="12" t="s">
        <v>20</v>
      </c>
      <c r="E29" s="1">
        <v>116</v>
      </c>
      <c r="F29" s="1">
        <v>76</v>
      </c>
      <c r="G29" s="1">
        <v>105</v>
      </c>
      <c r="H29" s="1">
        <v>89</v>
      </c>
      <c r="I29" s="1">
        <v>109</v>
      </c>
      <c r="J29" s="1">
        <v>63</v>
      </c>
      <c r="K29" s="1">
        <v>26</v>
      </c>
      <c r="L29" s="1">
        <v>131</v>
      </c>
      <c r="M29" s="1">
        <v>62</v>
      </c>
      <c r="N29" s="1">
        <v>82</v>
      </c>
      <c r="O29" s="22">
        <v>859</v>
      </c>
      <c r="P29" s="23" t="s">
        <v>102</v>
      </c>
      <c r="Q29" s="23">
        <v>45</v>
      </c>
      <c r="R29" s="23" t="s">
        <v>103</v>
      </c>
    </row>
    <row r="30" spans="2:18" x14ac:dyDescent="0.35">
      <c r="C30" s="11">
        <v>24</v>
      </c>
      <c r="D30" s="12" t="s">
        <v>104</v>
      </c>
      <c r="E30" s="1">
        <v>95</v>
      </c>
      <c r="F30" s="1">
        <v>84</v>
      </c>
      <c r="G30" s="1">
        <v>92</v>
      </c>
      <c r="H30" s="1">
        <v>101</v>
      </c>
      <c r="I30" s="1">
        <v>128</v>
      </c>
      <c r="J30" s="1">
        <v>27</v>
      </c>
      <c r="K30" s="1">
        <v>14</v>
      </c>
      <c r="L30" s="1">
        <v>138</v>
      </c>
      <c r="M30" s="1">
        <v>53</v>
      </c>
      <c r="N30" s="1">
        <v>102</v>
      </c>
      <c r="O30" s="22">
        <v>834</v>
      </c>
      <c r="P30" s="23" t="s">
        <v>105</v>
      </c>
      <c r="Q30" s="23">
        <v>50</v>
      </c>
      <c r="R30" s="23" t="s">
        <v>106</v>
      </c>
    </row>
    <row r="31" spans="2:18" x14ac:dyDescent="0.35">
      <c r="C31" s="11">
        <v>25</v>
      </c>
      <c r="D31" s="12" t="s">
        <v>19</v>
      </c>
      <c r="E31" s="1">
        <v>83</v>
      </c>
      <c r="F31" s="1">
        <v>86</v>
      </c>
      <c r="G31" s="1">
        <v>81</v>
      </c>
      <c r="H31" s="1">
        <v>103</v>
      </c>
      <c r="I31" s="1">
        <v>95</v>
      </c>
      <c r="J31" s="1">
        <v>47</v>
      </c>
      <c r="K31" s="1">
        <v>59</v>
      </c>
      <c r="L31" s="1">
        <v>128</v>
      </c>
      <c r="M31" s="1">
        <v>73</v>
      </c>
      <c r="N31" s="1">
        <v>76</v>
      </c>
      <c r="O31" s="22">
        <v>831</v>
      </c>
      <c r="P31" s="23" t="s">
        <v>107</v>
      </c>
      <c r="Q31" s="23">
        <v>51</v>
      </c>
      <c r="R31" s="23" t="s">
        <v>108</v>
      </c>
    </row>
    <row r="32" spans="2:18" x14ac:dyDescent="0.35">
      <c r="C32" s="11">
        <v>26</v>
      </c>
      <c r="D32" s="12">
        <v>223</v>
      </c>
      <c r="E32" s="1">
        <v>86</v>
      </c>
      <c r="F32" s="1">
        <v>43</v>
      </c>
      <c r="G32" s="1">
        <v>113</v>
      </c>
      <c r="H32" s="1">
        <v>85</v>
      </c>
      <c r="I32" s="1">
        <v>141</v>
      </c>
      <c r="J32" s="1">
        <v>84</v>
      </c>
      <c r="K32" s="1">
        <v>-10</v>
      </c>
      <c r="L32" s="1">
        <v>105</v>
      </c>
      <c r="M32" s="1">
        <v>54</v>
      </c>
      <c r="N32" s="1">
        <v>128</v>
      </c>
      <c r="O32" s="22">
        <v>829</v>
      </c>
      <c r="P32" s="23" t="s">
        <v>109</v>
      </c>
      <c r="Q32" s="23">
        <v>46</v>
      </c>
      <c r="R32" s="23" t="s">
        <v>110</v>
      </c>
    </row>
    <row r="33" spans="3:18" x14ac:dyDescent="0.35">
      <c r="C33" s="11">
        <v>27</v>
      </c>
      <c r="D33" s="12" t="s">
        <v>111</v>
      </c>
      <c r="E33" s="1">
        <v>78</v>
      </c>
      <c r="F33" s="1">
        <v>40</v>
      </c>
      <c r="G33" s="1">
        <v>112</v>
      </c>
      <c r="H33" s="1">
        <v>121</v>
      </c>
      <c r="I33" s="1">
        <v>110</v>
      </c>
      <c r="J33" s="1">
        <v>40</v>
      </c>
      <c r="K33" s="1">
        <v>3</v>
      </c>
      <c r="L33" s="1">
        <v>130</v>
      </c>
      <c r="M33" s="1">
        <v>79</v>
      </c>
      <c r="N33" s="1">
        <v>112</v>
      </c>
      <c r="O33" s="22">
        <v>825</v>
      </c>
      <c r="P33" s="23" t="s">
        <v>112</v>
      </c>
      <c r="Q33" s="23">
        <v>45</v>
      </c>
      <c r="R33" s="23" t="s">
        <v>113</v>
      </c>
    </row>
    <row r="34" spans="3:18" x14ac:dyDescent="0.35">
      <c r="C34" s="11">
        <v>28</v>
      </c>
      <c r="D34" s="12" t="s">
        <v>35</v>
      </c>
      <c r="E34" s="1">
        <v>68</v>
      </c>
      <c r="F34" s="1">
        <v>73</v>
      </c>
      <c r="G34" s="1">
        <v>89</v>
      </c>
      <c r="H34" s="1">
        <v>93</v>
      </c>
      <c r="I34" s="1">
        <v>143</v>
      </c>
      <c r="J34" s="1">
        <v>43</v>
      </c>
      <c r="K34" s="1">
        <v>32</v>
      </c>
      <c r="L34" s="1">
        <v>70</v>
      </c>
      <c r="M34" s="1">
        <v>78</v>
      </c>
      <c r="N34" s="1">
        <v>133</v>
      </c>
      <c r="O34" s="22">
        <v>822</v>
      </c>
      <c r="P34" s="23" t="s">
        <v>114</v>
      </c>
      <c r="Q34" s="23">
        <v>50</v>
      </c>
      <c r="R34" s="23" t="s">
        <v>115</v>
      </c>
    </row>
    <row r="35" spans="3:18" x14ac:dyDescent="0.35">
      <c r="C35" s="11">
        <v>29</v>
      </c>
      <c r="D35" s="28" t="s">
        <v>116</v>
      </c>
      <c r="E35" s="1">
        <v>80</v>
      </c>
      <c r="F35" s="1">
        <v>56</v>
      </c>
      <c r="G35" s="1">
        <v>91</v>
      </c>
      <c r="H35" s="1">
        <v>90</v>
      </c>
      <c r="I35" s="1">
        <v>69</v>
      </c>
      <c r="J35" s="1">
        <v>78</v>
      </c>
      <c r="K35" s="1">
        <v>29</v>
      </c>
      <c r="L35" s="1">
        <v>140</v>
      </c>
      <c r="M35" s="1">
        <v>71</v>
      </c>
      <c r="N35" s="1">
        <v>107</v>
      </c>
      <c r="O35" s="22">
        <v>811</v>
      </c>
      <c r="P35" s="23" t="s">
        <v>117</v>
      </c>
      <c r="Q35" s="23">
        <v>45</v>
      </c>
      <c r="R35" s="23" t="s">
        <v>118</v>
      </c>
    </row>
    <row r="36" spans="3:18" x14ac:dyDescent="0.35">
      <c r="C36" s="11">
        <v>30</v>
      </c>
      <c r="D36" s="12" t="s">
        <v>119</v>
      </c>
      <c r="E36" s="1">
        <v>34</v>
      </c>
      <c r="F36" s="1">
        <v>41</v>
      </c>
      <c r="G36" s="1">
        <v>95</v>
      </c>
      <c r="H36" s="1">
        <v>96</v>
      </c>
      <c r="I36" s="1">
        <v>141</v>
      </c>
      <c r="J36" s="1">
        <v>79</v>
      </c>
      <c r="K36" s="1">
        <v>17</v>
      </c>
      <c r="L36" s="1">
        <v>126</v>
      </c>
      <c r="M36" s="1">
        <v>70</v>
      </c>
      <c r="N36" s="1">
        <v>110</v>
      </c>
      <c r="O36" s="22">
        <v>809</v>
      </c>
      <c r="P36" s="23" t="s">
        <v>120</v>
      </c>
      <c r="Q36" s="23">
        <v>47</v>
      </c>
      <c r="R36" s="23" t="s">
        <v>121</v>
      </c>
    </row>
    <row r="37" spans="3:18" x14ac:dyDescent="0.35">
      <c r="C37" s="11">
        <v>31</v>
      </c>
      <c r="D37" s="12" t="s">
        <v>122</v>
      </c>
      <c r="E37" s="1">
        <v>76</v>
      </c>
      <c r="F37" s="1">
        <v>67</v>
      </c>
      <c r="G37" s="1">
        <v>105</v>
      </c>
      <c r="H37" s="1">
        <v>97</v>
      </c>
      <c r="I37" s="1">
        <v>117</v>
      </c>
      <c r="J37" s="1">
        <v>72</v>
      </c>
      <c r="K37" s="1">
        <v>43</v>
      </c>
      <c r="L37" s="1">
        <v>71</v>
      </c>
      <c r="M37" s="1">
        <v>47</v>
      </c>
      <c r="N37" s="1">
        <v>111</v>
      </c>
      <c r="O37" s="22">
        <v>806</v>
      </c>
      <c r="P37" s="23" t="s">
        <v>123</v>
      </c>
      <c r="Q37" s="23">
        <v>49</v>
      </c>
      <c r="R37" s="23" t="s">
        <v>124</v>
      </c>
    </row>
    <row r="38" spans="3:18" x14ac:dyDescent="0.35">
      <c r="C38" s="11">
        <v>32</v>
      </c>
      <c r="D38" s="12" t="s">
        <v>125</v>
      </c>
      <c r="E38" s="1">
        <v>52</v>
      </c>
      <c r="F38" s="1">
        <v>79</v>
      </c>
      <c r="G38" s="1">
        <v>55</v>
      </c>
      <c r="H38" s="1">
        <v>87</v>
      </c>
      <c r="I38" s="1">
        <v>139</v>
      </c>
      <c r="J38" s="1">
        <v>55</v>
      </c>
      <c r="K38" s="1">
        <v>4</v>
      </c>
      <c r="L38" s="1">
        <v>128</v>
      </c>
      <c r="M38" s="1">
        <v>87</v>
      </c>
      <c r="N38" s="1">
        <v>117</v>
      </c>
      <c r="O38" s="22">
        <v>803</v>
      </c>
      <c r="P38" s="23" t="s">
        <v>126</v>
      </c>
      <c r="Q38" s="23">
        <v>49</v>
      </c>
      <c r="R38" s="23" t="s">
        <v>127</v>
      </c>
    </row>
    <row r="39" spans="3:18" x14ac:dyDescent="0.35">
      <c r="C39" s="11">
        <v>33</v>
      </c>
      <c r="D39" s="12" t="s">
        <v>128</v>
      </c>
      <c r="E39" s="1">
        <v>53</v>
      </c>
      <c r="F39" s="1">
        <v>55</v>
      </c>
      <c r="G39" s="1">
        <v>96</v>
      </c>
      <c r="H39" s="1">
        <v>55</v>
      </c>
      <c r="I39" s="1">
        <v>155</v>
      </c>
      <c r="J39" s="1">
        <v>72</v>
      </c>
      <c r="K39" s="1">
        <v>19</v>
      </c>
      <c r="L39" s="1">
        <v>101</v>
      </c>
      <c r="M39" s="1">
        <v>87</v>
      </c>
      <c r="N39" s="1">
        <v>101</v>
      </c>
      <c r="O39" s="22">
        <v>794</v>
      </c>
      <c r="P39" s="23" t="s">
        <v>129</v>
      </c>
      <c r="Q39" s="23">
        <v>49</v>
      </c>
      <c r="R39" s="23" t="s">
        <v>130</v>
      </c>
    </row>
    <row r="40" spans="3:18" x14ac:dyDescent="0.35">
      <c r="C40" s="11">
        <v>34</v>
      </c>
      <c r="D40" s="12" t="s">
        <v>131</v>
      </c>
      <c r="E40" s="1">
        <v>84</v>
      </c>
      <c r="F40" s="1">
        <v>45</v>
      </c>
      <c r="G40" s="1">
        <v>83</v>
      </c>
      <c r="H40" s="1">
        <v>82</v>
      </c>
      <c r="I40" s="1">
        <v>106</v>
      </c>
      <c r="J40" s="1">
        <v>64</v>
      </c>
      <c r="K40" s="1">
        <v>-5</v>
      </c>
      <c r="L40" s="1">
        <v>142</v>
      </c>
      <c r="M40" s="1">
        <v>81</v>
      </c>
      <c r="N40" s="1">
        <v>111</v>
      </c>
      <c r="O40" s="22">
        <v>793</v>
      </c>
      <c r="P40" s="23" t="s">
        <v>132</v>
      </c>
      <c r="Q40" s="23">
        <v>49</v>
      </c>
      <c r="R40" s="23" t="s">
        <v>133</v>
      </c>
    </row>
    <row r="41" spans="3:18" x14ac:dyDescent="0.35">
      <c r="C41" s="11">
        <v>35</v>
      </c>
      <c r="D41" s="12" t="s">
        <v>134</v>
      </c>
      <c r="E41" s="1">
        <v>76</v>
      </c>
      <c r="F41" s="1">
        <v>86</v>
      </c>
      <c r="G41" s="1">
        <v>104</v>
      </c>
      <c r="H41" s="1">
        <v>61</v>
      </c>
      <c r="I41" s="1">
        <v>148</v>
      </c>
      <c r="J41" s="1">
        <v>44</v>
      </c>
      <c r="K41" s="1">
        <v>-7</v>
      </c>
      <c r="L41" s="1">
        <v>122</v>
      </c>
      <c r="M41" s="1">
        <v>74</v>
      </c>
      <c r="N41" s="1">
        <v>83</v>
      </c>
      <c r="O41" s="22">
        <v>791</v>
      </c>
      <c r="P41" s="23" t="s">
        <v>135</v>
      </c>
      <c r="Q41" s="23">
        <v>43</v>
      </c>
      <c r="R41" s="23" t="s">
        <v>136</v>
      </c>
    </row>
    <row r="42" spans="3:18" x14ac:dyDescent="0.35">
      <c r="C42" s="11">
        <v>36</v>
      </c>
      <c r="D42" s="12" t="s">
        <v>137</v>
      </c>
      <c r="E42" s="1">
        <v>81</v>
      </c>
      <c r="F42" s="1">
        <v>84</v>
      </c>
      <c r="G42" s="1">
        <v>100</v>
      </c>
      <c r="H42" s="1">
        <v>117</v>
      </c>
      <c r="I42" s="1">
        <v>93</v>
      </c>
      <c r="J42" s="1">
        <v>42</v>
      </c>
      <c r="K42" s="1">
        <v>10</v>
      </c>
      <c r="L42" s="1">
        <v>96</v>
      </c>
      <c r="M42" s="1">
        <v>66</v>
      </c>
      <c r="N42" s="1">
        <v>92</v>
      </c>
      <c r="O42" s="22">
        <v>781</v>
      </c>
      <c r="P42" s="23" t="s">
        <v>138</v>
      </c>
      <c r="Q42" s="23">
        <v>45</v>
      </c>
      <c r="R42" s="23" t="s">
        <v>139</v>
      </c>
    </row>
    <row r="43" spans="3:18" x14ac:dyDescent="0.35">
      <c r="C43" s="11">
        <v>37</v>
      </c>
      <c r="D43" s="12" t="s">
        <v>140</v>
      </c>
      <c r="E43" s="1">
        <v>98</v>
      </c>
      <c r="F43" s="1">
        <v>76</v>
      </c>
      <c r="G43" s="1">
        <v>108</v>
      </c>
      <c r="H43" s="1">
        <v>90</v>
      </c>
      <c r="I43" s="1">
        <v>97</v>
      </c>
      <c r="J43" s="1">
        <v>61</v>
      </c>
      <c r="K43" s="1">
        <v>-14</v>
      </c>
      <c r="L43" s="1">
        <v>127</v>
      </c>
      <c r="M43" s="1">
        <v>60</v>
      </c>
      <c r="N43" s="1">
        <v>75</v>
      </c>
      <c r="O43" s="22">
        <v>778</v>
      </c>
      <c r="P43" s="23" t="s">
        <v>141</v>
      </c>
      <c r="Q43" s="23">
        <v>47</v>
      </c>
      <c r="R43" s="23" t="s">
        <v>142</v>
      </c>
    </row>
    <row r="44" spans="3:18" x14ac:dyDescent="0.35">
      <c r="C44" s="11">
        <v>38</v>
      </c>
      <c r="D44" s="12" t="s">
        <v>32</v>
      </c>
      <c r="E44" s="1">
        <v>64</v>
      </c>
      <c r="F44" s="1">
        <v>37</v>
      </c>
      <c r="G44" s="1">
        <v>52</v>
      </c>
      <c r="H44" s="1">
        <v>124</v>
      </c>
      <c r="I44" s="1">
        <v>136</v>
      </c>
      <c r="J44" s="1">
        <v>68</v>
      </c>
      <c r="K44" s="1">
        <v>24</v>
      </c>
      <c r="L44" s="1">
        <v>111</v>
      </c>
      <c r="M44" s="1">
        <v>47</v>
      </c>
      <c r="N44" s="1">
        <v>109</v>
      </c>
      <c r="O44" s="22">
        <v>772</v>
      </c>
      <c r="P44" s="23" t="s">
        <v>143</v>
      </c>
      <c r="Q44" s="23">
        <v>50</v>
      </c>
      <c r="R44" s="23" t="s">
        <v>144</v>
      </c>
    </row>
    <row r="45" spans="3:18" x14ac:dyDescent="0.35">
      <c r="C45" s="11">
        <v>39</v>
      </c>
      <c r="D45" s="12" t="s">
        <v>145</v>
      </c>
      <c r="E45" s="1">
        <v>94</v>
      </c>
      <c r="F45" s="1">
        <v>111</v>
      </c>
      <c r="G45" s="1">
        <v>96</v>
      </c>
      <c r="H45" s="1">
        <v>91</v>
      </c>
      <c r="I45" s="1">
        <v>119</v>
      </c>
      <c r="J45" s="1">
        <v>21</v>
      </c>
      <c r="K45" s="1">
        <v>7</v>
      </c>
      <c r="L45" s="1">
        <v>88</v>
      </c>
      <c r="M45" s="1">
        <v>33</v>
      </c>
      <c r="N45" s="1">
        <v>111</v>
      </c>
      <c r="O45" s="22">
        <v>771</v>
      </c>
      <c r="P45" s="23" t="s">
        <v>146</v>
      </c>
      <c r="Q45" s="23">
        <v>44</v>
      </c>
      <c r="R45" s="23" t="s">
        <v>147</v>
      </c>
    </row>
    <row r="46" spans="3:18" x14ac:dyDescent="0.35">
      <c r="C46" s="11">
        <v>40</v>
      </c>
      <c r="D46" s="12" t="s">
        <v>40</v>
      </c>
      <c r="E46" s="1">
        <v>81</v>
      </c>
      <c r="F46" s="1">
        <v>83</v>
      </c>
      <c r="G46" s="1">
        <v>86</v>
      </c>
      <c r="H46" s="1">
        <v>77</v>
      </c>
      <c r="I46" s="1">
        <v>99</v>
      </c>
      <c r="J46" s="1">
        <v>47</v>
      </c>
      <c r="K46" s="1">
        <v>22</v>
      </c>
      <c r="L46" s="1">
        <v>106</v>
      </c>
      <c r="M46" s="1">
        <v>65</v>
      </c>
      <c r="N46" s="1">
        <v>93</v>
      </c>
      <c r="O46" s="22">
        <v>759</v>
      </c>
      <c r="P46" s="23" t="s">
        <v>148</v>
      </c>
      <c r="Q46" s="23">
        <v>48</v>
      </c>
      <c r="R46" s="23" t="s">
        <v>149</v>
      </c>
    </row>
    <row r="47" spans="3:18" x14ac:dyDescent="0.35">
      <c r="C47" s="11">
        <v>41</v>
      </c>
      <c r="D47" s="12" t="s">
        <v>150</v>
      </c>
      <c r="E47" s="1">
        <v>91</v>
      </c>
      <c r="F47" s="1">
        <v>47</v>
      </c>
      <c r="G47" s="1">
        <v>66</v>
      </c>
      <c r="H47" s="1">
        <v>91</v>
      </c>
      <c r="I47" s="1">
        <v>116</v>
      </c>
      <c r="J47" s="1">
        <v>58</v>
      </c>
      <c r="K47" s="1">
        <v>3</v>
      </c>
      <c r="L47" s="1">
        <v>121</v>
      </c>
      <c r="M47" s="1">
        <v>40</v>
      </c>
      <c r="N47" s="1">
        <v>117</v>
      </c>
      <c r="O47" s="22">
        <v>750</v>
      </c>
      <c r="P47" s="23" t="s">
        <v>151</v>
      </c>
      <c r="Q47" s="23">
        <v>45</v>
      </c>
      <c r="R47" s="23" t="s">
        <v>152</v>
      </c>
    </row>
    <row r="48" spans="3:18" x14ac:dyDescent="0.35">
      <c r="C48" s="11">
        <v>42</v>
      </c>
      <c r="D48" s="12" t="s">
        <v>153</v>
      </c>
      <c r="E48" s="1">
        <v>52</v>
      </c>
      <c r="F48" s="1">
        <v>73</v>
      </c>
      <c r="G48" s="1">
        <v>97</v>
      </c>
      <c r="H48" s="1">
        <v>90</v>
      </c>
      <c r="I48" s="1">
        <v>113</v>
      </c>
      <c r="J48" s="1">
        <v>64</v>
      </c>
      <c r="K48" s="1">
        <v>35</v>
      </c>
      <c r="L48" s="1">
        <v>68</v>
      </c>
      <c r="M48" s="1">
        <v>34</v>
      </c>
      <c r="N48" s="1">
        <v>122</v>
      </c>
      <c r="O48" s="22">
        <v>748</v>
      </c>
      <c r="P48" s="23" t="s">
        <v>154</v>
      </c>
      <c r="Q48" s="23">
        <v>48</v>
      </c>
      <c r="R48" s="23" t="s">
        <v>155</v>
      </c>
    </row>
    <row r="49" spans="3:18" x14ac:dyDescent="0.35">
      <c r="C49" s="11">
        <v>43</v>
      </c>
      <c r="D49" s="12" t="s">
        <v>30</v>
      </c>
      <c r="E49" s="1">
        <v>69</v>
      </c>
      <c r="F49" s="1">
        <v>75</v>
      </c>
      <c r="G49" s="1">
        <v>95</v>
      </c>
      <c r="H49" s="1">
        <v>63</v>
      </c>
      <c r="I49" s="1">
        <v>108</v>
      </c>
      <c r="J49" s="1">
        <v>69</v>
      </c>
      <c r="K49" s="1">
        <v>-14</v>
      </c>
      <c r="L49" s="1">
        <v>106</v>
      </c>
      <c r="M49" s="1">
        <v>76</v>
      </c>
      <c r="N49" s="1">
        <v>98</v>
      </c>
      <c r="O49" s="22">
        <v>745</v>
      </c>
      <c r="P49" s="23" t="s">
        <v>156</v>
      </c>
      <c r="Q49" s="23">
        <v>46</v>
      </c>
      <c r="R49" s="23" t="s">
        <v>157</v>
      </c>
    </row>
    <row r="50" spans="3:18" x14ac:dyDescent="0.35">
      <c r="C50" s="11">
        <v>44</v>
      </c>
      <c r="D50" s="12" t="s">
        <v>158</v>
      </c>
      <c r="E50" s="1">
        <v>79</v>
      </c>
      <c r="F50" s="1">
        <v>97</v>
      </c>
      <c r="G50" s="1">
        <v>81</v>
      </c>
      <c r="H50" s="1">
        <v>101</v>
      </c>
      <c r="I50" s="1">
        <v>133</v>
      </c>
      <c r="J50" s="1">
        <v>19</v>
      </c>
      <c r="K50" s="1">
        <v>9</v>
      </c>
      <c r="L50" s="1">
        <v>73</v>
      </c>
      <c r="M50" s="1">
        <v>44</v>
      </c>
      <c r="N50" s="1">
        <v>102</v>
      </c>
      <c r="O50" s="22">
        <v>738</v>
      </c>
      <c r="P50" s="23" t="s">
        <v>159</v>
      </c>
      <c r="Q50" s="23">
        <v>44</v>
      </c>
      <c r="R50" s="23" t="s">
        <v>160</v>
      </c>
    </row>
    <row r="51" spans="3:18" x14ac:dyDescent="0.35">
      <c r="C51" s="11">
        <v>45</v>
      </c>
      <c r="D51" s="12" t="s">
        <v>38</v>
      </c>
      <c r="E51" s="1">
        <v>71</v>
      </c>
      <c r="F51" s="1">
        <v>19</v>
      </c>
      <c r="G51" s="1">
        <v>63</v>
      </c>
      <c r="H51" s="1">
        <v>100</v>
      </c>
      <c r="I51" s="1">
        <v>129</v>
      </c>
      <c r="J51" s="1">
        <v>42</v>
      </c>
      <c r="K51" s="1">
        <v>12</v>
      </c>
      <c r="L51" s="1">
        <v>144</v>
      </c>
      <c r="M51" s="1">
        <v>29</v>
      </c>
      <c r="N51" s="1">
        <v>128</v>
      </c>
      <c r="O51" s="22">
        <v>737</v>
      </c>
      <c r="P51" s="23" t="s">
        <v>161</v>
      </c>
      <c r="Q51" s="23">
        <v>46</v>
      </c>
      <c r="R51" s="23" t="s">
        <v>162</v>
      </c>
    </row>
    <row r="52" spans="3:18" x14ac:dyDescent="0.35">
      <c r="C52" s="11">
        <v>46</v>
      </c>
      <c r="D52" s="12" t="s">
        <v>163</v>
      </c>
      <c r="E52" s="1">
        <v>73</v>
      </c>
      <c r="F52" s="1">
        <v>62</v>
      </c>
      <c r="G52" s="1">
        <v>109</v>
      </c>
      <c r="H52" s="1">
        <v>114</v>
      </c>
      <c r="I52" s="1">
        <v>131</v>
      </c>
      <c r="J52" s="1">
        <v>0</v>
      </c>
      <c r="K52" s="1">
        <v>21</v>
      </c>
      <c r="L52" s="1">
        <v>65</v>
      </c>
      <c r="M52" s="1">
        <v>94</v>
      </c>
      <c r="N52" s="1">
        <v>60</v>
      </c>
      <c r="O52" s="22">
        <v>729</v>
      </c>
      <c r="P52" s="23" t="s">
        <v>164</v>
      </c>
      <c r="Q52" s="23">
        <v>37</v>
      </c>
      <c r="R52" s="23" t="s">
        <v>165</v>
      </c>
    </row>
    <row r="53" spans="3:18" x14ac:dyDescent="0.35">
      <c r="C53" s="11">
        <v>47</v>
      </c>
      <c r="D53" s="12" t="s">
        <v>166</v>
      </c>
      <c r="E53" s="1">
        <v>62</v>
      </c>
      <c r="F53" s="1">
        <v>51</v>
      </c>
      <c r="G53" s="1">
        <v>99</v>
      </c>
      <c r="H53" s="1">
        <v>103</v>
      </c>
      <c r="I53" s="1">
        <v>102</v>
      </c>
      <c r="J53" s="1">
        <v>63</v>
      </c>
      <c r="K53" s="1">
        <v>15</v>
      </c>
      <c r="L53" s="1">
        <v>97</v>
      </c>
      <c r="M53" s="1">
        <v>29</v>
      </c>
      <c r="N53" s="1">
        <v>100</v>
      </c>
      <c r="O53" s="22">
        <v>721</v>
      </c>
      <c r="P53" s="23" t="s">
        <v>167</v>
      </c>
      <c r="Q53" s="23">
        <v>43</v>
      </c>
      <c r="R53" s="23" t="s">
        <v>168</v>
      </c>
    </row>
    <row r="54" spans="3:18" x14ac:dyDescent="0.35">
      <c r="C54" s="11">
        <v>48</v>
      </c>
      <c r="D54" s="12" t="s">
        <v>169</v>
      </c>
      <c r="E54" s="1">
        <v>83</v>
      </c>
      <c r="F54" s="1">
        <v>84</v>
      </c>
      <c r="G54" s="1">
        <v>44</v>
      </c>
      <c r="H54" s="1">
        <v>93</v>
      </c>
      <c r="I54" s="1">
        <v>129</v>
      </c>
      <c r="J54" s="1">
        <v>32</v>
      </c>
      <c r="K54" s="1">
        <v>7</v>
      </c>
      <c r="L54" s="1">
        <v>81</v>
      </c>
      <c r="M54" s="1">
        <v>44</v>
      </c>
      <c r="N54" s="1">
        <v>124</v>
      </c>
      <c r="O54" s="22">
        <v>721</v>
      </c>
      <c r="P54" s="23" t="s">
        <v>170</v>
      </c>
      <c r="Q54" s="23">
        <v>46</v>
      </c>
      <c r="R54" s="23" t="s">
        <v>171</v>
      </c>
    </row>
    <row r="55" spans="3:18" x14ac:dyDescent="0.35">
      <c r="C55" s="11">
        <v>49</v>
      </c>
      <c r="D55" s="12" t="s">
        <v>172</v>
      </c>
      <c r="E55" s="1">
        <v>32</v>
      </c>
      <c r="F55" s="1">
        <v>75</v>
      </c>
      <c r="G55" s="1">
        <v>109</v>
      </c>
      <c r="H55" s="1">
        <v>103</v>
      </c>
      <c r="I55" s="1">
        <v>114</v>
      </c>
      <c r="J55" s="1">
        <v>57</v>
      </c>
      <c r="K55" s="1">
        <v>11</v>
      </c>
      <c r="L55" s="1">
        <v>76</v>
      </c>
      <c r="M55" s="1">
        <v>52</v>
      </c>
      <c r="N55" s="1">
        <v>89</v>
      </c>
      <c r="O55" s="22">
        <v>718</v>
      </c>
      <c r="P55" s="23" t="s">
        <v>173</v>
      </c>
      <c r="Q55" s="23">
        <v>43</v>
      </c>
      <c r="R55" s="23" t="s">
        <v>174</v>
      </c>
    </row>
    <row r="56" spans="3:18" x14ac:dyDescent="0.35">
      <c r="C56" s="11">
        <v>50</v>
      </c>
      <c r="D56" s="12" t="s">
        <v>175</v>
      </c>
      <c r="E56" s="1">
        <v>76</v>
      </c>
      <c r="F56" s="1">
        <v>54</v>
      </c>
      <c r="G56" s="1">
        <v>99</v>
      </c>
      <c r="H56" s="1">
        <v>97</v>
      </c>
      <c r="I56" s="1">
        <v>142</v>
      </c>
      <c r="J56" s="1">
        <v>71</v>
      </c>
      <c r="K56" s="1">
        <v>46</v>
      </c>
      <c r="L56" s="1">
        <v>57</v>
      </c>
      <c r="M56" s="1">
        <v>31</v>
      </c>
      <c r="N56" s="1">
        <v>45</v>
      </c>
      <c r="O56" s="22">
        <v>718</v>
      </c>
      <c r="P56" s="23" t="s">
        <v>176</v>
      </c>
      <c r="Q56" s="23">
        <v>48</v>
      </c>
      <c r="R56" s="23" t="s">
        <v>177</v>
      </c>
    </row>
    <row r="57" spans="3:18" x14ac:dyDescent="0.35">
      <c r="C57" s="11">
        <v>51</v>
      </c>
      <c r="D57" s="12" t="s">
        <v>178</v>
      </c>
      <c r="E57" s="1">
        <v>42</v>
      </c>
      <c r="F57" s="1">
        <v>109</v>
      </c>
      <c r="G57" s="1">
        <v>80</v>
      </c>
      <c r="H57" s="1">
        <v>88</v>
      </c>
      <c r="I57" s="1">
        <v>92</v>
      </c>
      <c r="J57" s="1">
        <v>30</v>
      </c>
      <c r="K57" s="1">
        <v>36</v>
      </c>
      <c r="L57" s="1">
        <v>79</v>
      </c>
      <c r="M57" s="1">
        <v>51</v>
      </c>
      <c r="N57" s="1">
        <v>106</v>
      </c>
      <c r="O57" s="22">
        <v>713</v>
      </c>
      <c r="P57" s="23" t="s">
        <v>179</v>
      </c>
      <c r="Q57" s="23">
        <v>47</v>
      </c>
      <c r="R57" s="23" t="s">
        <v>180</v>
      </c>
    </row>
    <row r="58" spans="3:18" x14ac:dyDescent="0.35">
      <c r="C58" s="11">
        <v>52</v>
      </c>
      <c r="D58" s="12" t="s">
        <v>181</v>
      </c>
      <c r="E58" s="1">
        <v>79</v>
      </c>
      <c r="F58" s="1">
        <v>76</v>
      </c>
      <c r="G58" s="1">
        <v>29</v>
      </c>
      <c r="H58" s="1">
        <v>95</v>
      </c>
      <c r="I58" s="1">
        <v>123</v>
      </c>
      <c r="J58" s="1">
        <v>40</v>
      </c>
      <c r="K58" s="1">
        <v>-8</v>
      </c>
      <c r="L58" s="1">
        <v>102</v>
      </c>
      <c r="M58" s="1">
        <v>100</v>
      </c>
      <c r="N58" s="1">
        <v>72</v>
      </c>
      <c r="O58" s="22">
        <v>708</v>
      </c>
      <c r="P58" s="23" t="s">
        <v>182</v>
      </c>
      <c r="Q58" s="23">
        <v>45</v>
      </c>
      <c r="R58" s="23" t="s">
        <v>183</v>
      </c>
    </row>
    <row r="59" spans="3:18" x14ac:dyDescent="0.35">
      <c r="C59" s="11">
        <v>53</v>
      </c>
      <c r="D59" s="12" t="s">
        <v>184</v>
      </c>
      <c r="E59" s="1">
        <v>82</v>
      </c>
      <c r="F59" s="1">
        <v>30</v>
      </c>
      <c r="G59" s="1">
        <v>122</v>
      </c>
      <c r="H59" s="1">
        <v>74</v>
      </c>
      <c r="I59" s="1">
        <v>96</v>
      </c>
      <c r="J59" s="1">
        <v>64</v>
      </c>
      <c r="K59" s="1">
        <v>12</v>
      </c>
      <c r="L59" s="1">
        <v>90</v>
      </c>
      <c r="M59" s="1">
        <v>36</v>
      </c>
      <c r="N59" s="1">
        <v>99</v>
      </c>
      <c r="O59" s="22">
        <v>705</v>
      </c>
      <c r="P59" s="23" t="s">
        <v>185</v>
      </c>
      <c r="Q59" s="23">
        <v>42</v>
      </c>
      <c r="R59" s="23" t="s">
        <v>186</v>
      </c>
    </row>
    <row r="60" spans="3:18" x14ac:dyDescent="0.35">
      <c r="C60" s="11">
        <v>54</v>
      </c>
      <c r="D60" s="12" t="s">
        <v>187</v>
      </c>
      <c r="E60" s="1">
        <v>53</v>
      </c>
      <c r="F60" s="1">
        <v>54</v>
      </c>
      <c r="G60" s="1">
        <v>45</v>
      </c>
      <c r="H60" s="1">
        <v>79</v>
      </c>
      <c r="I60" s="1">
        <v>94</v>
      </c>
      <c r="J60" s="1">
        <v>42</v>
      </c>
      <c r="K60" s="1">
        <v>9</v>
      </c>
      <c r="L60" s="1">
        <v>123</v>
      </c>
      <c r="M60" s="1">
        <v>97</v>
      </c>
      <c r="N60" s="1">
        <v>109</v>
      </c>
      <c r="O60" s="22">
        <v>705</v>
      </c>
      <c r="P60" s="23" t="s">
        <v>188</v>
      </c>
      <c r="Q60" s="23">
        <v>49</v>
      </c>
      <c r="R60" s="23" t="s">
        <v>189</v>
      </c>
    </row>
    <row r="61" spans="3:18" x14ac:dyDescent="0.35">
      <c r="C61" s="11">
        <v>55</v>
      </c>
      <c r="D61" s="12" t="s">
        <v>190</v>
      </c>
      <c r="E61" s="1">
        <v>76</v>
      </c>
      <c r="F61" s="1">
        <v>68</v>
      </c>
      <c r="G61" s="1">
        <v>110</v>
      </c>
      <c r="H61" s="1">
        <v>114</v>
      </c>
      <c r="I61" s="1">
        <v>114</v>
      </c>
      <c r="J61" s="1">
        <v>7</v>
      </c>
      <c r="K61" s="1">
        <v>20</v>
      </c>
      <c r="L61" s="1">
        <v>97</v>
      </c>
      <c r="M61" s="1">
        <v>65</v>
      </c>
      <c r="N61" s="1">
        <v>33</v>
      </c>
      <c r="O61" s="22">
        <v>704</v>
      </c>
      <c r="P61" s="23" t="s">
        <v>191</v>
      </c>
      <c r="Q61" s="23">
        <v>42</v>
      </c>
      <c r="R61" s="23" t="s">
        <v>192</v>
      </c>
    </row>
    <row r="62" spans="3:18" x14ac:dyDescent="0.35">
      <c r="C62" s="11">
        <v>56</v>
      </c>
      <c r="D62" s="12" t="s">
        <v>193</v>
      </c>
      <c r="E62" s="1">
        <v>67</v>
      </c>
      <c r="F62" s="1">
        <v>55</v>
      </c>
      <c r="G62" s="1">
        <v>92</v>
      </c>
      <c r="H62" s="1">
        <v>67</v>
      </c>
      <c r="I62" s="1">
        <v>100</v>
      </c>
      <c r="J62" s="1">
        <v>53</v>
      </c>
      <c r="K62" s="1">
        <v>9</v>
      </c>
      <c r="L62" s="1">
        <v>119</v>
      </c>
      <c r="M62" s="1">
        <v>51</v>
      </c>
      <c r="N62" s="1">
        <v>86</v>
      </c>
      <c r="O62" s="22">
        <v>699</v>
      </c>
      <c r="P62" s="23" t="s">
        <v>194</v>
      </c>
      <c r="Q62" s="23">
        <v>42</v>
      </c>
      <c r="R62" s="23" t="s">
        <v>36</v>
      </c>
    </row>
    <row r="63" spans="3:18" x14ac:dyDescent="0.35">
      <c r="C63" s="11">
        <v>57</v>
      </c>
      <c r="D63" s="12" t="s">
        <v>195</v>
      </c>
      <c r="E63" s="1">
        <v>102</v>
      </c>
      <c r="F63" s="1">
        <v>41</v>
      </c>
      <c r="G63" s="1">
        <v>117</v>
      </c>
      <c r="H63" s="1">
        <v>95</v>
      </c>
      <c r="I63" s="1">
        <v>74</v>
      </c>
      <c r="J63" s="1">
        <v>40</v>
      </c>
      <c r="K63" s="1">
        <v>12</v>
      </c>
      <c r="L63" s="1">
        <v>46</v>
      </c>
      <c r="M63" s="1">
        <v>41</v>
      </c>
      <c r="N63" s="1">
        <v>118</v>
      </c>
      <c r="O63" s="22">
        <v>686</v>
      </c>
      <c r="P63" s="23" t="s">
        <v>196</v>
      </c>
      <c r="Q63" s="23">
        <v>37</v>
      </c>
      <c r="R63" s="23" t="s">
        <v>197</v>
      </c>
    </row>
    <row r="64" spans="3:18" x14ac:dyDescent="0.35">
      <c r="C64" s="11">
        <v>58</v>
      </c>
      <c r="D64" s="12" t="s">
        <v>198</v>
      </c>
      <c r="E64" s="1">
        <v>56</v>
      </c>
      <c r="F64" s="1">
        <v>97</v>
      </c>
      <c r="G64" s="1">
        <v>126</v>
      </c>
      <c r="H64" s="1">
        <v>90</v>
      </c>
      <c r="I64" s="1">
        <v>22</v>
      </c>
      <c r="J64" s="1">
        <v>42</v>
      </c>
      <c r="K64" s="1">
        <v>8</v>
      </c>
      <c r="L64" s="1">
        <v>98</v>
      </c>
      <c r="M64" s="1">
        <v>37</v>
      </c>
      <c r="N64" s="1">
        <v>108</v>
      </c>
      <c r="O64" s="22">
        <v>684</v>
      </c>
      <c r="P64" s="23" t="s">
        <v>199</v>
      </c>
      <c r="Q64" s="23">
        <v>38</v>
      </c>
      <c r="R64" s="23" t="s">
        <v>200</v>
      </c>
    </row>
    <row r="65" spans="3:18" x14ac:dyDescent="0.35">
      <c r="C65" s="11">
        <v>59</v>
      </c>
      <c r="D65" s="12" t="s">
        <v>201</v>
      </c>
      <c r="E65" s="1">
        <v>54</v>
      </c>
      <c r="F65" s="1">
        <v>29</v>
      </c>
      <c r="G65" s="1">
        <v>77</v>
      </c>
      <c r="H65" s="1">
        <v>84</v>
      </c>
      <c r="I65" s="1">
        <v>88</v>
      </c>
      <c r="J65" s="1">
        <v>55</v>
      </c>
      <c r="K65" s="1">
        <v>13</v>
      </c>
      <c r="L65" s="1">
        <v>135</v>
      </c>
      <c r="M65" s="1">
        <v>49</v>
      </c>
      <c r="N65" s="1">
        <v>98</v>
      </c>
      <c r="O65" s="22">
        <v>682</v>
      </c>
      <c r="P65" s="23" t="s">
        <v>202</v>
      </c>
      <c r="Q65" s="23">
        <v>43</v>
      </c>
      <c r="R65" s="23" t="s">
        <v>203</v>
      </c>
    </row>
    <row r="66" spans="3:18" x14ac:dyDescent="0.35">
      <c r="C66" s="11">
        <v>60</v>
      </c>
      <c r="D66" s="12" t="s">
        <v>204</v>
      </c>
      <c r="E66" s="1">
        <v>71</v>
      </c>
      <c r="F66" s="1">
        <v>49</v>
      </c>
      <c r="G66" s="1">
        <v>81</v>
      </c>
      <c r="H66" s="1">
        <v>62</v>
      </c>
      <c r="I66" s="1">
        <v>63</v>
      </c>
      <c r="J66" s="1">
        <v>62</v>
      </c>
      <c r="K66" s="1">
        <v>-3</v>
      </c>
      <c r="L66" s="1">
        <v>108</v>
      </c>
      <c r="M66" s="1">
        <v>54</v>
      </c>
      <c r="N66" s="1">
        <v>134</v>
      </c>
      <c r="O66" s="22">
        <v>681</v>
      </c>
      <c r="P66" s="23" t="s">
        <v>205</v>
      </c>
      <c r="Q66" s="23">
        <v>45</v>
      </c>
      <c r="R66" s="23" t="s">
        <v>206</v>
      </c>
    </row>
    <row r="67" spans="3:18" x14ac:dyDescent="0.35">
      <c r="C67" s="11">
        <v>61</v>
      </c>
      <c r="D67" s="12" t="s">
        <v>207</v>
      </c>
      <c r="E67" s="1">
        <v>55</v>
      </c>
      <c r="F67" s="1">
        <v>60</v>
      </c>
      <c r="G67" s="1">
        <v>118</v>
      </c>
      <c r="H67" s="1">
        <v>69</v>
      </c>
      <c r="I67" s="1">
        <v>132</v>
      </c>
      <c r="J67" s="1">
        <v>42</v>
      </c>
      <c r="K67" s="1">
        <v>-62</v>
      </c>
      <c r="L67" s="1">
        <v>39</v>
      </c>
      <c r="M67" s="1">
        <v>95</v>
      </c>
      <c r="N67" s="1">
        <v>125</v>
      </c>
      <c r="O67" s="22">
        <v>673</v>
      </c>
      <c r="P67" s="23" t="s">
        <v>208</v>
      </c>
      <c r="Q67" s="23">
        <v>37</v>
      </c>
      <c r="R67" s="23" t="s">
        <v>209</v>
      </c>
    </row>
    <row r="68" spans="3:18" x14ac:dyDescent="0.35">
      <c r="C68" s="11">
        <v>62</v>
      </c>
      <c r="D68" s="12" t="s">
        <v>210</v>
      </c>
      <c r="E68" s="1">
        <v>43</v>
      </c>
      <c r="F68" s="1">
        <v>45</v>
      </c>
      <c r="G68" s="1">
        <v>84</v>
      </c>
      <c r="H68" s="1">
        <v>88</v>
      </c>
      <c r="I68" s="1">
        <v>105</v>
      </c>
      <c r="J68" s="1">
        <v>58</v>
      </c>
      <c r="K68" s="1">
        <v>-8</v>
      </c>
      <c r="L68" s="1">
        <v>75</v>
      </c>
      <c r="M68" s="1">
        <v>58</v>
      </c>
      <c r="N68" s="1">
        <v>117</v>
      </c>
      <c r="O68" s="22">
        <v>665</v>
      </c>
      <c r="P68" s="23" t="s">
        <v>211</v>
      </c>
      <c r="Q68" s="23">
        <v>41</v>
      </c>
      <c r="R68" s="23" t="s">
        <v>212</v>
      </c>
    </row>
    <row r="69" spans="3:18" x14ac:dyDescent="0.35">
      <c r="C69" s="11">
        <v>63</v>
      </c>
      <c r="D69" s="12" t="s">
        <v>213</v>
      </c>
      <c r="E69" s="1">
        <v>49</v>
      </c>
      <c r="F69" s="1">
        <v>95</v>
      </c>
      <c r="G69" s="1">
        <v>73</v>
      </c>
      <c r="H69" s="1">
        <v>75</v>
      </c>
      <c r="I69" s="1">
        <v>124</v>
      </c>
      <c r="J69" s="1">
        <v>22</v>
      </c>
      <c r="K69" s="1">
        <v>-12</v>
      </c>
      <c r="L69" s="1">
        <v>99</v>
      </c>
      <c r="M69" s="1">
        <v>49</v>
      </c>
      <c r="N69" s="1">
        <v>87</v>
      </c>
      <c r="O69" s="22">
        <v>661</v>
      </c>
      <c r="P69" s="23" t="s">
        <v>214</v>
      </c>
      <c r="Q69" s="23">
        <v>39</v>
      </c>
      <c r="R69" s="23" t="s">
        <v>215</v>
      </c>
    </row>
    <row r="70" spans="3:18" x14ac:dyDescent="0.35">
      <c r="C70" s="11">
        <v>64</v>
      </c>
      <c r="D70" s="12" t="s">
        <v>216</v>
      </c>
      <c r="E70" s="1">
        <v>87</v>
      </c>
      <c r="F70" s="1">
        <v>70</v>
      </c>
      <c r="G70" s="1">
        <v>108</v>
      </c>
      <c r="H70" s="1">
        <v>45</v>
      </c>
      <c r="I70" s="1">
        <v>60</v>
      </c>
      <c r="J70" s="1">
        <v>74</v>
      </c>
      <c r="K70" s="1">
        <v>19</v>
      </c>
      <c r="L70" s="1">
        <v>48</v>
      </c>
      <c r="M70" s="1">
        <v>62</v>
      </c>
      <c r="N70" s="1">
        <v>84</v>
      </c>
      <c r="O70" s="22">
        <v>657</v>
      </c>
      <c r="P70" s="23" t="s">
        <v>217</v>
      </c>
      <c r="Q70" s="23">
        <v>37</v>
      </c>
      <c r="R70" s="23" t="s">
        <v>218</v>
      </c>
    </row>
    <row r="71" spans="3:18" x14ac:dyDescent="0.35">
      <c r="C71" s="11">
        <v>65</v>
      </c>
      <c r="D71" s="12" t="s">
        <v>219</v>
      </c>
      <c r="E71" s="1">
        <v>72</v>
      </c>
      <c r="F71" s="1">
        <v>37</v>
      </c>
      <c r="G71" s="1">
        <v>89</v>
      </c>
      <c r="H71" s="1">
        <v>27</v>
      </c>
      <c r="I71" s="1">
        <v>115</v>
      </c>
      <c r="J71" s="1">
        <v>57</v>
      </c>
      <c r="K71" s="1">
        <v>2</v>
      </c>
      <c r="L71" s="1">
        <v>131</v>
      </c>
      <c r="M71" s="1">
        <v>63</v>
      </c>
      <c r="N71" s="1">
        <v>47</v>
      </c>
      <c r="O71" s="22">
        <v>640</v>
      </c>
      <c r="P71" s="23" t="s">
        <v>220</v>
      </c>
      <c r="Q71" s="23">
        <v>38</v>
      </c>
      <c r="R71" s="23" t="s">
        <v>221</v>
      </c>
    </row>
    <row r="72" spans="3:18" x14ac:dyDescent="0.35">
      <c r="C72" s="11">
        <v>66</v>
      </c>
      <c r="D72" s="12" t="s">
        <v>222</v>
      </c>
      <c r="E72" s="1">
        <v>46</v>
      </c>
      <c r="F72" s="1">
        <v>24</v>
      </c>
      <c r="G72" s="1">
        <v>99</v>
      </c>
      <c r="H72" s="1">
        <v>95</v>
      </c>
      <c r="I72" s="1">
        <v>41</v>
      </c>
      <c r="J72" s="1">
        <v>31</v>
      </c>
      <c r="K72" s="1">
        <v>29</v>
      </c>
      <c r="L72" s="1">
        <v>100</v>
      </c>
      <c r="M72" s="1">
        <v>59</v>
      </c>
      <c r="N72" s="1">
        <v>110</v>
      </c>
      <c r="O72" s="22">
        <v>634</v>
      </c>
      <c r="P72" s="23" t="s">
        <v>223</v>
      </c>
      <c r="Q72" s="23">
        <v>40</v>
      </c>
      <c r="R72" s="23" t="s">
        <v>224</v>
      </c>
    </row>
    <row r="73" spans="3:18" x14ac:dyDescent="0.35">
      <c r="C73" s="11">
        <v>67</v>
      </c>
      <c r="D73" s="12" t="s">
        <v>225</v>
      </c>
      <c r="E73" s="1">
        <v>73</v>
      </c>
      <c r="F73" s="1">
        <v>47</v>
      </c>
      <c r="G73" s="1">
        <v>90</v>
      </c>
      <c r="H73" s="1">
        <v>76</v>
      </c>
      <c r="I73" s="1">
        <v>56</v>
      </c>
      <c r="J73" s="1">
        <v>46</v>
      </c>
      <c r="K73" s="1">
        <v>-6</v>
      </c>
      <c r="L73" s="1">
        <v>102</v>
      </c>
      <c r="M73" s="1">
        <v>58</v>
      </c>
      <c r="N73" s="1">
        <v>86</v>
      </c>
      <c r="O73" s="22">
        <v>628</v>
      </c>
      <c r="P73" s="23" t="s">
        <v>226</v>
      </c>
      <c r="Q73" s="23">
        <v>40</v>
      </c>
      <c r="R73" s="23" t="s">
        <v>227</v>
      </c>
    </row>
    <row r="74" spans="3:18" x14ac:dyDescent="0.35">
      <c r="C74" s="11">
        <v>68</v>
      </c>
      <c r="D74" s="12" t="s">
        <v>228</v>
      </c>
      <c r="E74" s="1">
        <v>95</v>
      </c>
      <c r="F74" s="1">
        <v>60</v>
      </c>
      <c r="G74" s="1">
        <v>106</v>
      </c>
      <c r="H74" s="1">
        <v>76</v>
      </c>
      <c r="I74" s="1">
        <v>111</v>
      </c>
      <c r="J74" s="1">
        <v>37</v>
      </c>
      <c r="K74" s="1">
        <v>-25</v>
      </c>
      <c r="L74" s="1">
        <v>62</v>
      </c>
      <c r="M74" s="1">
        <v>25</v>
      </c>
      <c r="N74" s="1">
        <v>80</v>
      </c>
      <c r="O74" s="22">
        <v>627</v>
      </c>
      <c r="P74" s="23" t="s">
        <v>229</v>
      </c>
      <c r="Q74" s="23">
        <v>36</v>
      </c>
      <c r="R74" s="23" t="s">
        <v>230</v>
      </c>
    </row>
    <row r="75" spans="3:18" x14ac:dyDescent="0.35">
      <c r="C75" s="11">
        <v>69</v>
      </c>
      <c r="D75" s="12" t="s">
        <v>231</v>
      </c>
      <c r="E75" s="1">
        <v>50</v>
      </c>
      <c r="F75" s="1">
        <v>80</v>
      </c>
      <c r="G75" s="1">
        <v>85</v>
      </c>
      <c r="H75" s="1">
        <v>59</v>
      </c>
      <c r="I75" s="1">
        <v>99</v>
      </c>
      <c r="J75" s="1">
        <v>70</v>
      </c>
      <c r="K75" s="1">
        <v>8</v>
      </c>
      <c r="L75" s="1">
        <v>28</v>
      </c>
      <c r="M75" s="1">
        <v>60</v>
      </c>
      <c r="N75" s="1">
        <v>87</v>
      </c>
      <c r="O75" s="22">
        <v>626</v>
      </c>
      <c r="P75" s="23" t="s">
        <v>232</v>
      </c>
      <c r="Q75" s="23">
        <v>37</v>
      </c>
      <c r="R75" s="23" t="s">
        <v>233</v>
      </c>
    </row>
    <row r="76" spans="3:18" x14ac:dyDescent="0.35">
      <c r="C76" s="11">
        <v>70</v>
      </c>
      <c r="D76" s="12" t="s">
        <v>234</v>
      </c>
      <c r="E76" s="1">
        <v>97</v>
      </c>
      <c r="F76" s="1">
        <v>62</v>
      </c>
      <c r="G76" s="1">
        <v>88</v>
      </c>
      <c r="H76" s="1">
        <v>85</v>
      </c>
      <c r="I76" s="1">
        <v>74</v>
      </c>
      <c r="J76" s="1">
        <v>0</v>
      </c>
      <c r="K76" s="1">
        <v>-13</v>
      </c>
      <c r="L76" s="1">
        <v>106</v>
      </c>
      <c r="M76" s="1">
        <v>47</v>
      </c>
      <c r="N76" s="1">
        <v>79</v>
      </c>
      <c r="O76" s="22">
        <v>625</v>
      </c>
      <c r="P76" s="23" t="s">
        <v>235</v>
      </c>
      <c r="Q76" s="23">
        <v>35</v>
      </c>
      <c r="R76" s="23" t="s">
        <v>236</v>
      </c>
    </row>
    <row r="77" spans="3:18" x14ac:dyDescent="0.35">
      <c r="C77" s="11">
        <v>71</v>
      </c>
      <c r="D77" s="12" t="s">
        <v>237</v>
      </c>
      <c r="E77" s="1">
        <v>50</v>
      </c>
      <c r="F77" s="1">
        <v>82</v>
      </c>
      <c r="G77" s="1">
        <v>105</v>
      </c>
      <c r="H77" s="1">
        <v>61</v>
      </c>
      <c r="I77" s="1">
        <v>131</v>
      </c>
      <c r="J77" s="1">
        <v>47</v>
      </c>
      <c r="K77" s="1">
        <v>-1</v>
      </c>
      <c r="L77" s="1">
        <v>66</v>
      </c>
      <c r="M77" s="1">
        <v>36</v>
      </c>
      <c r="N77" s="1">
        <v>47</v>
      </c>
      <c r="O77" s="22">
        <v>624</v>
      </c>
      <c r="P77" s="23" t="s">
        <v>238</v>
      </c>
      <c r="Q77" s="23">
        <v>42</v>
      </c>
      <c r="R77" s="23" t="s">
        <v>239</v>
      </c>
    </row>
    <row r="78" spans="3:18" x14ac:dyDescent="0.35">
      <c r="C78" s="11">
        <v>72</v>
      </c>
      <c r="D78" s="12" t="s">
        <v>240</v>
      </c>
      <c r="E78" s="1">
        <v>49</v>
      </c>
      <c r="F78" s="1">
        <v>57</v>
      </c>
      <c r="G78" s="1">
        <v>87</v>
      </c>
      <c r="H78" s="1">
        <v>63</v>
      </c>
      <c r="I78" s="1">
        <v>66</v>
      </c>
      <c r="J78" s="1">
        <v>68</v>
      </c>
      <c r="K78" s="1">
        <v>33</v>
      </c>
      <c r="L78" s="1">
        <v>55</v>
      </c>
      <c r="M78" s="1">
        <v>43</v>
      </c>
      <c r="N78" s="1">
        <v>102</v>
      </c>
      <c r="O78" s="22">
        <v>623</v>
      </c>
      <c r="P78" s="23" t="s">
        <v>241</v>
      </c>
      <c r="Q78" s="23">
        <v>44</v>
      </c>
      <c r="R78" s="23" t="s">
        <v>242</v>
      </c>
    </row>
    <row r="79" spans="3:18" x14ac:dyDescent="0.35">
      <c r="C79" s="11">
        <v>73</v>
      </c>
      <c r="D79" s="12" t="s">
        <v>39</v>
      </c>
      <c r="E79" s="1">
        <v>64</v>
      </c>
      <c r="F79" s="1">
        <v>83</v>
      </c>
      <c r="G79" s="1">
        <v>53</v>
      </c>
      <c r="H79" s="1">
        <v>50</v>
      </c>
      <c r="I79" s="1">
        <v>97</v>
      </c>
      <c r="J79" s="1">
        <v>32</v>
      </c>
      <c r="K79" s="1">
        <v>13</v>
      </c>
      <c r="L79" s="1">
        <v>52</v>
      </c>
      <c r="M79" s="1">
        <v>59</v>
      </c>
      <c r="N79" s="1">
        <v>117</v>
      </c>
      <c r="O79" s="22">
        <v>620</v>
      </c>
      <c r="P79" s="23" t="s">
        <v>243</v>
      </c>
      <c r="Q79" s="23">
        <v>46</v>
      </c>
      <c r="R79" s="23" t="s">
        <v>244</v>
      </c>
    </row>
    <row r="80" spans="3:18" x14ac:dyDescent="0.35">
      <c r="C80" s="11">
        <v>74</v>
      </c>
      <c r="D80" s="12" t="s">
        <v>245</v>
      </c>
      <c r="E80" s="1">
        <v>38</v>
      </c>
      <c r="F80" s="1">
        <v>27</v>
      </c>
      <c r="G80" s="1">
        <v>78</v>
      </c>
      <c r="H80" s="1">
        <v>101</v>
      </c>
      <c r="I80" s="1">
        <v>46</v>
      </c>
      <c r="J80" s="1">
        <v>57</v>
      </c>
      <c r="K80" s="1">
        <v>14</v>
      </c>
      <c r="L80" s="1">
        <v>94</v>
      </c>
      <c r="M80" s="1">
        <v>61</v>
      </c>
      <c r="N80" s="1">
        <v>102</v>
      </c>
      <c r="O80" s="22">
        <v>618</v>
      </c>
      <c r="P80" s="23" t="s">
        <v>246</v>
      </c>
      <c r="Q80" s="23">
        <v>41</v>
      </c>
      <c r="R80" s="23" t="s">
        <v>247</v>
      </c>
    </row>
    <row r="81" spans="3:18" x14ac:dyDescent="0.35">
      <c r="C81" s="11">
        <v>75</v>
      </c>
      <c r="D81" s="12" t="s">
        <v>248</v>
      </c>
      <c r="E81" s="1">
        <v>75</v>
      </c>
      <c r="F81" s="1">
        <v>43</v>
      </c>
      <c r="G81" s="1">
        <v>99</v>
      </c>
      <c r="H81" s="1">
        <v>88</v>
      </c>
      <c r="I81" s="1">
        <v>99</v>
      </c>
      <c r="J81" s="1">
        <v>49</v>
      </c>
      <c r="K81" s="1">
        <v>-4</v>
      </c>
      <c r="L81" s="1">
        <v>79</v>
      </c>
      <c r="M81" s="1">
        <v>26</v>
      </c>
      <c r="N81" s="1">
        <v>55</v>
      </c>
      <c r="O81" s="22">
        <v>609</v>
      </c>
      <c r="P81" s="23" t="s">
        <v>249</v>
      </c>
      <c r="Q81" s="23">
        <v>38</v>
      </c>
      <c r="R81" s="23" t="s">
        <v>250</v>
      </c>
    </row>
    <row r="82" spans="3:18" x14ac:dyDescent="0.35">
      <c r="C82" s="11">
        <v>76</v>
      </c>
      <c r="D82" s="12" t="s">
        <v>251</v>
      </c>
      <c r="E82" s="1">
        <v>35</v>
      </c>
      <c r="F82" s="1">
        <v>49</v>
      </c>
      <c r="G82" s="1">
        <v>85</v>
      </c>
      <c r="H82" s="1">
        <v>43</v>
      </c>
      <c r="I82" s="1">
        <v>111</v>
      </c>
      <c r="J82" s="1">
        <v>61</v>
      </c>
      <c r="K82" s="1">
        <v>46</v>
      </c>
      <c r="L82" s="1">
        <v>70</v>
      </c>
      <c r="M82" s="1">
        <v>33</v>
      </c>
      <c r="N82" s="1">
        <v>58</v>
      </c>
      <c r="O82" s="22">
        <v>591</v>
      </c>
      <c r="P82" s="23" t="s">
        <v>252</v>
      </c>
      <c r="Q82" s="23">
        <v>37</v>
      </c>
      <c r="R82" s="23" t="s">
        <v>253</v>
      </c>
    </row>
    <row r="83" spans="3:18" x14ac:dyDescent="0.35">
      <c r="C83" s="11">
        <v>77</v>
      </c>
      <c r="D83" s="12" t="s">
        <v>254</v>
      </c>
      <c r="E83" s="1">
        <v>49</v>
      </c>
      <c r="F83" s="1">
        <v>56</v>
      </c>
      <c r="G83" s="1">
        <v>81</v>
      </c>
      <c r="H83" s="1">
        <v>68</v>
      </c>
      <c r="I83" s="1">
        <v>93</v>
      </c>
      <c r="J83" s="1">
        <v>53</v>
      </c>
      <c r="K83" s="1">
        <v>-10</v>
      </c>
      <c r="L83" s="1">
        <v>114</v>
      </c>
      <c r="M83" s="1">
        <v>34</v>
      </c>
      <c r="N83" s="1">
        <v>44</v>
      </c>
      <c r="O83" s="22">
        <v>582</v>
      </c>
      <c r="P83" s="23" t="s">
        <v>255</v>
      </c>
      <c r="Q83" s="23">
        <v>36</v>
      </c>
      <c r="R83" s="23" t="s">
        <v>256</v>
      </c>
    </row>
    <row r="84" spans="3:18" x14ac:dyDescent="0.35">
      <c r="C84" s="11">
        <v>78</v>
      </c>
      <c r="D84" s="12" t="s">
        <v>257</v>
      </c>
      <c r="E84" s="1">
        <v>19</v>
      </c>
      <c r="F84" s="1">
        <v>68</v>
      </c>
      <c r="G84" s="1">
        <v>104</v>
      </c>
      <c r="H84" s="1">
        <v>0</v>
      </c>
      <c r="I84" s="1">
        <v>44</v>
      </c>
      <c r="J84" s="1">
        <v>74</v>
      </c>
      <c r="K84" s="1">
        <v>6</v>
      </c>
      <c r="L84" s="1">
        <v>89</v>
      </c>
      <c r="M84" s="1">
        <v>51</v>
      </c>
      <c r="N84" s="1">
        <v>126</v>
      </c>
      <c r="O84" s="22">
        <v>581</v>
      </c>
      <c r="P84" s="23" t="s">
        <v>258</v>
      </c>
      <c r="Q84" s="23">
        <v>36</v>
      </c>
      <c r="R84" s="23" t="s">
        <v>259</v>
      </c>
    </row>
    <row r="85" spans="3:18" x14ac:dyDescent="0.35">
      <c r="C85" s="11">
        <v>79</v>
      </c>
      <c r="D85" s="12" t="s">
        <v>260</v>
      </c>
      <c r="E85" s="1">
        <v>16</v>
      </c>
      <c r="F85" s="1">
        <v>36</v>
      </c>
      <c r="G85" s="1">
        <v>37</v>
      </c>
      <c r="H85" s="1">
        <v>82</v>
      </c>
      <c r="I85" s="1">
        <v>91</v>
      </c>
      <c r="J85" s="1">
        <v>23</v>
      </c>
      <c r="K85" s="1">
        <v>46</v>
      </c>
      <c r="L85" s="1">
        <v>103</v>
      </c>
      <c r="M85" s="1">
        <v>33</v>
      </c>
      <c r="N85" s="1">
        <v>103</v>
      </c>
      <c r="O85" s="22">
        <v>570</v>
      </c>
      <c r="P85" s="23" t="s">
        <v>261</v>
      </c>
      <c r="Q85" s="23">
        <v>39</v>
      </c>
      <c r="R85" s="23" t="s">
        <v>262</v>
      </c>
    </row>
    <row r="86" spans="3:18" x14ac:dyDescent="0.35">
      <c r="C86" s="11">
        <v>80</v>
      </c>
      <c r="D86" s="12" t="s">
        <v>263</v>
      </c>
      <c r="E86" s="1">
        <v>70</v>
      </c>
      <c r="F86" s="1">
        <v>45</v>
      </c>
      <c r="G86" s="1">
        <v>87</v>
      </c>
      <c r="H86" s="1">
        <v>51</v>
      </c>
      <c r="I86" s="1">
        <v>99</v>
      </c>
      <c r="J86" s="1">
        <v>41</v>
      </c>
      <c r="K86" s="1">
        <v>1</v>
      </c>
      <c r="L86" s="1">
        <v>68</v>
      </c>
      <c r="M86" s="1">
        <v>20</v>
      </c>
      <c r="N86" s="1">
        <v>87</v>
      </c>
      <c r="O86" s="22">
        <v>569</v>
      </c>
      <c r="P86" s="23" t="s">
        <v>264</v>
      </c>
      <c r="Q86" s="23">
        <v>37</v>
      </c>
      <c r="R86" s="23" t="s">
        <v>265</v>
      </c>
    </row>
    <row r="87" spans="3:18" x14ac:dyDescent="0.35">
      <c r="C87" s="11">
        <v>81</v>
      </c>
      <c r="D87" s="12" t="s">
        <v>266</v>
      </c>
      <c r="E87" s="1">
        <v>38</v>
      </c>
      <c r="F87" s="1">
        <v>52</v>
      </c>
      <c r="G87" s="1">
        <v>100</v>
      </c>
      <c r="H87" s="1">
        <v>58</v>
      </c>
      <c r="I87" s="1">
        <v>66</v>
      </c>
      <c r="J87" s="1">
        <v>56</v>
      </c>
      <c r="K87" s="1">
        <v>-39</v>
      </c>
      <c r="L87" s="1">
        <v>78</v>
      </c>
      <c r="M87" s="1">
        <v>60</v>
      </c>
      <c r="N87" s="1">
        <v>95</v>
      </c>
      <c r="O87" s="22">
        <v>564</v>
      </c>
      <c r="P87" s="23" t="s">
        <v>267</v>
      </c>
      <c r="Q87" s="23">
        <v>36</v>
      </c>
      <c r="R87" s="23" t="s">
        <v>268</v>
      </c>
    </row>
    <row r="88" spans="3:18" x14ac:dyDescent="0.35">
      <c r="C88" s="11">
        <v>82</v>
      </c>
      <c r="D88" s="12" t="s">
        <v>269</v>
      </c>
      <c r="E88" s="1">
        <v>34</v>
      </c>
      <c r="F88" s="1">
        <v>35</v>
      </c>
      <c r="G88" s="1">
        <v>94</v>
      </c>
      <c r="H88" s="1">
        <v>105</v>
      </c>
      <c r="I88" s="1">
        <v>63</v>
      </c>
      <c r="J88" s="1">
        <v>32</v>
      </c>
      <c r="K88" s="1">
        <v>-31</v>
      </c>
      <c r="L88" s="1">
        <v>88</v>
      </c>
      <c r="M88" s="1">
        <v>33</v>
      </c>
      <c r="N88" s="1">
        <v>85</v>
      </c>
      <c r="O88" s="22">
        <v>538</v>
      </c>
      <c r="P88" s="23" t="s">
        <v>270</v>
      </c>
      <c r="Q88" s="23">
        <v>38</v>
      </c>
      <c r="R88" s="23" t="s">
        <v>271</v>
      </c>
    </row>
    <row r="89" spans="3:18" x14ac:dyDescent="0.35">
      <c r="C89" s="11">
        <v>83</v>
      </c>
      <c r="D89" s="12" t="s">
        <v>272</v>
      </c>
      <c r="E89" s="1">
        <v>67</v>
      </c>
      <c r="F89" s="1">
        <v>49</v>
      </c>
      <c r="G89" s="1">
        <v>66</v>
      </c>
      <c r="H89" s="1">
        <v>61</v>
      </c>
      <c r="I89" s="1">
        <v>37</v>
      </c>
      <c r="J89" s="1">
        <v>9</v>
      </c>
      <c r="K89" s="1">
        <v>57</v>
      </c>
      <c r="L89" s="1">
        <v>52</v>
      </c>
      <c r="M89" s="1">
        <v>26</v>
      </c>
      <c r="N89" s="1">
        <v>110</v>
      </c>
      <c r="O89" s="22">
        <v>534</v>
      </c>
      <c r="P89" s="23" t="s">
        <v>273</v>
      </c>
      <c r="Q89" s="23">
        <v>36</v>
      </c>
      <c r="R89" s="23" t="s">
        <v>274</v>
      </c>
    </row>
    <row r="90" spans="3:18" x14ac:dyDescent="0.35">
      <c r="C90" s="11">
        <v>84</v>
      </c>
      <c r="D90" s="12" t="s">
        <v>275</v>
      </c>
      <c r="E90" s="1">
        <v>30</v>
      </c>
      <c r="F90" s="1">
        <v>46</v>
      </c>
      <c r="G90" s="1">
        <v>112</v>
      </c>
      <c r="H90" s="1">
        <v>53</v>
      </c>
      <c r="I90" s="1">
        <v>104</v>
      </c>
      <c r="J90" s="1">
        <v>17</v>
      </c>
      <c r="K90" s="1">
        <v>2</v>
      </c>
      <c r="L90" s="1">
        <v>49</v>
      </c>
      <c r="M90" s="1">
        <v>24</v>
      </c>
      <c r="N90" s="1">
        <v>67</v>
      </c>
      <c r="O90" s="22">
        <v>504</v>
      </c>
      <c r="P90" s="23" t="s">
        <v>276</v>
      </c>
      <c r="Q90" s="23">
        <v>28</v>
      </c>
      <c r="R90" s="23" t="s">
        <v>277</v>
      </c>
    </row>
    <row r="91" spans="3:18" x14ac:dyDescent="0.35">
      <c r="C91" s="11">
        <v>85</v>
      </c>
      <c r="D91" s="12" t="s">
        <v>278</v>
      </c>
      <c r="E91" s="1">
        <v>13</v>
      </c>
      <c r="F91" s="1">
        <v>67</v>
      </c>
      <c r="G91" s="1">
        <v>106</v>
      </c>
      <c r="H91" s="1">
        <v>65</v>
      </c>
      <c r="I91" s="1">
        <v>24</v>
      </c>
      <c r="J91" s="1">
        <v>43</v>
      </c>
      <c r="K91" s="1">
        <v>-8</v>
      </c>
      <c r="L91" s="1">
        <v>41</v>
      </c>
      <c r="M91" s="1">
        <v>43</v>
      </c>
      <c r="N91" s="1">
        <v>80</v>
      </c>
      <c r="O91" s="22">
        <v>474</v>
      </c>
      <c r="P91" s="23" t="s">
        <v>279</v>
      </c>
      <c r="Q91" s="23">
        <v>30</v>
      </c>
      <c r="R91" s="23" t="s">
        <v>280</v>
      </c>
    </row>
    <row r="92" spans="3:18" x14ac:dyDescent="0.35">
      <c r="C92" s="11">
        <v>86</v>
      </c>
      <c r="D92" s="12" t="s">
        <v>281</v>
      </c>
      <c r="E92" s="1">
        <v>12</v>
      </c>
      <c r="F92" s="1">
        <v>32</v>
      </c>
      <c r="G92" s="1">
        <v>100</v>
      </c>
      <c r="H92" s="1">
        <v>70</v>
      </c>
      <c r="I92" s="1">
        <v>44</v>
      </c>
      <c r="J92" s="1">
        <v>47</v>
      </c>
      <c r="K92" s="1">
        <v>-62</v>
      </c>
      <c r="L92" s="1">
        <v>37</v>
      </c>
      <c r="M92" s="1">
        <v>58</v>
      </c>
      <c r="N92" s="1">
        <v>77</v>
      </c>
      <c r="O92" s="22">
        <v>415</v>
      </c>
      <c r="P92" s="23" t="s">
        <v>282</v>
      </c>
      <c r="Q92" s="23">
        <v>27</v>
      </c>
      <c r="R92" s="23" t="s">
        <v>283</v>
      </c>
    </row>
    <row r="93" spans="3:18" x14ac:dyDescent="0.35">
      <c r="C93" s="11">
        <v>87</v>
      </c>
      <c r="D93" s="12" t="s">
        <v>284</v>
      </c>
      <c r="E93" s="1">
        <v>34</v>
      </c>
      <c r="F93" s="1">
        <v>48</v>
      </c>
      <c r="G93" s="1">
        <v>72</v>
      </c>
      <c r="H93" s="1">
        <v>46</v>
      </c>
      <c r="I93" s="1">
        <v>29</v>
      </c>
      <c r="J93" s="1">
        <v>24</v>
      </c>
      <c r="K93" s="1">
        <v>-11</v>
      </c>
      <c r="L93" s="1">
        <v>66</v>
      </c>
      <c r="M93" s="1">
        <v>43</v>
      </c>
      <c r="N93" s="1">
        <v>40</v>
      </c>
      <c r="O93" s="22">
        <v>391</v>
      </c>
      <c r="P93" s="23" t="s">
        <v>285</v>
      </c>
      <c r="Q93" s="23">
        <v>30</v>
      </c>
      <c r="R93" s="23" t="s">
        <v>286</v>
      </c>
    </row>
    <row r="94" spans="3:18" x14ac:dyDescent="0.35">
      <c r="C94" s="11">
        <v>88</v>
      </c>
      <c r="D94" s="12" t="s">
        <v>287</v>
      </c>
      <c r="E94" s="1">
        <v>0</v>
      </c>
      <c r="F94" s="1">
        <v>0</v>
      </c>
      <c r="G94" s="1">
        <v>84</v>
      </c>
      <c r="H94" s="1">
        <v>64</v>
      </c>
      <c r="I94" s="1">
        <v>51</v>
      </c>
      <c r="J94" s="1">
        <v>24</v>
      </c>
      <c r="K94" s="1">
        <v>-13</v>
      </c>
      <c r="L94" s="1">
        <v>53</v>
      </c>
      <c r="M94" s="1">
        <v>20</v>
      </c>
      <c r="N94" s="1">
        <v>80</v>
      </c>
      <c r="O94" s="22">
        <v>363</v>
      </c>
      <c r="P94" s="23" t="s">
        <v>288</v>
      </c>
      <c r="Q94" s="23">
        <v>22</v>
      </c>
      <c r="R94" s="23" t="s">
        <v>289</v>
      </c>
    </row>
    <row r="95" spans="3:18" x14ac:dyDescent="0.35">
      <c r="C95" s="11">
        <v>89</v>
      </c>
      <c r="D95" s="12" t="s">
        <v>290</v>
      </c>
      <c r="E95" s="1">
        <v>0</v>
      </c>
      <c r="F95" s="1">
        <v>52</v>
      </c>
      <c r="G95" s="1">
        <v>37</v>
      </c>
      <c r="H95" s="1">
        <v>86</v>
      </c>
      <c r="I95" s="1">
        <v>44</v>
      </c>
      <c r="J95" s="1">
        <v>41</v>
      </c>
      <c r="K95" s="1">
        <v>-23</v>
      </c>
      <c r="L95" s="1">
        <v>72</v>
      </c>
      <c r="M95" s="1">
        <v>0</v>
      </c>
      <c r="N95" s="1">
        <v>54</v>
      </c>
      <c r="O95" s="22">
        <v>363</v>
      </c>
      <c r="P95" s="23" t="s">
        <v>291</v>
      </c>
      <c r="Q95" s="23">
        <v>24</v>
      </c>
      <c r="R95" s="23" t="s">
        <v>292</v>
      </c>
    </row>
    <row r="96" spans="3:18" x14ac:dyDescent="0.35">
      <c r="C96" s="11">
        <v>90</v>
      </c>
      <c r="D96" s="12" t="s">
        <v>293</v>
      </c>
      <c r="E96" s="1">
        <v>38</v>
      </c>
      <c r="F96" s="1">
        <v>34</v>
      </c>
      <c r="G96" s="1">
        <v>54</v>
      </c>
      <c r="H96" s="1">
        <v>34</v>
      </c>
      <c r="I96" s="1">
        <v>30</v>
      </c>
      <c r="J96" s="1">
        <v>24</v>
      </c>
      <c r="K96" s="1">
        <v>-60</v>
      </c>
      <c r="L96" s="1">
        <v>47</v>
      </c>
      <c r="M96" s="1">
        <v>16</v>
      </c>
      <c r="N96" s="1">
        <v>22</v>
      </c>
      <c r="O96" s="22">
        <v>239</v>
      </c>
      <c r="P96" s="23" t="s">
        <v>294</v>
      </c>
      <c r="Q96" s="23">
        <v>25</v>
      </c>
      <c r="R96" s="23" t="s">
        <v>295</v>
      </c>
    </row>
    <row r="97" spans="3:18" x14ac:dyDescent="0.35">
      <c r="C97" s="11">
        <v>91</v>
      </c>
      <c r="D97" s="12" t="s">
        <v>296</v>
      </c>
      <c r="E97" s="1">
        <v>61</v>
      </c>
      <c r="F97" s="1">
        <v>22</v>
      </c>
      <c r="G97" s="1">
        <v>23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22">
        <v>106</v>
      </c>
      <c r="P97" s="23" t="s">
        <v>297</v>
      </c>
      <c r="Q97" s="23">
        <v>6</v>
      </c>
      <c r="R97" s="23" t="s">
        <v>298</v>
      </c>
    </row>
    <row r="98" spans="3:18" x14ac:dyDescent="0.35">
      <c r="C98" s="11">
        <v>92</v>
      </c>
      <c r="D98" s="12" t="s">
        <v>299</v>
      </c>
      <c r="E98" s="1">
        <v>56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22">
        <v>56</v>
      </c>
      <c r="P98" s="23" t="s">
        <v>300</v>
      </c>
      <c r="Q98" s="23">
        <v>4</v>
      </c>
      <c r="R98" s="23" t="s">
        <v>301</v>
      </c>
    </row>
    <row r="99" spans="3:18" x14ac:dyDescent="0.35">
      <c r="C99" s="11">
        <v>93</v>
      </c>
      <c r="D99" s="12" t="s">
        <v>302</v>
      </c>
      <c r="E99" s="1">
        <v>23</v>
      </c>
      <c r="F99" s="1">
        <v>23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22">
        <v>46</v>
      </c>
      <c r="P99" s="23" t="s">
        <v>303</v>
      </c>
      <c r="Q99" s="23">
        <v>3</v>
      </c>
      <c r="R99" s="23" t="s">
        <v>262</v>
      </c>
    </row>
    <row r="100" spans="3:18" x14ac:dyDescent="0.35">
      <c r="C100" s="11">
        <v>94</v>
      </c>
      <c r="D100" s="12" t="s">
        <v>304</v>
      </c>
      <c r="E100" s="1">
        <v>33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22">
        <v>33</v>
      </c>
      <c r="P100" s="23" t="s">
        <v>305</v>
      </c>
      <c r="Q100" s="23">
        <v>2</v>
      </c>
      <c r="R100" s="23" t="s">
        <v>306</v>
      </c>
    </row>
  </sheetData>
  <sortState xmlns:xlrd2="http://schemas.microsoft.com/office/spreadsheetml/2017/richdata2" ref="D7:R59">
    <sortCondition descending="1" ref="O7:O59"/>
    <sortCondition descending="1" ref="Q7:Q59"/>
    <sortCondition ref="D7:D5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10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100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0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100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0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100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0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100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100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100">
    <cfRule type="colorScale" priority="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100">
    <cfRule type="colorScale" priority="9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100">
    <cfRule type="colorScale" priority="9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0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100">
    <cfRule type="colorScale" priority="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0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100">
    <cfRule type="colorScale" priority="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O15" sqref="O15"/>
    </sheetView>
  </sheetViews>
  <sheetFormatPr defaultRowHeight="14.5" x14ac:dyDescent="0.35"/>
  <cols>
    <col min="2" max="2" width="4.08984375" customWidth="1"/>
    <col min="3" max="3" width="30.81640625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2024.gada 6.aprīlis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5.5" x14ac:dyDescent="0.35">
      <c r="B4" s="17">
        <v>1</v>
      </c>
      <c r="C4" s="15" t="str">
        <f t="array" ref="C4:C13">TRANSPOSE(tabula!E4:N4)</f>
        <v>Pavediens</v>
      </c>
      <c r="D4" s="6" t="s">
        <v>48</v>
      </c>
      <c r="E4" s="27">
        <v>132</v>
      </c>
      <c r="F4" s="13">
        <f t="array" ref="F4:F13">TRANSPOSE(tabula!E6:N6)</f>
        <v>68.2</v>
      </c>
      <c r="G4" s="13">
        <f t="array" ref="G4:G13">TRANSPOSE(tabula!E5:N5)</f>
        <v>150</v>
      </c>
      <c r="H4" s="14">
        <f>E4/G4</f>
        <v>0.88</v>
      </c>
    </row>
    <row r="5" spans="2:8" ht="14.5" customHeight="1" x14ac:dyDescent="0.35">
      <c r="B5" s="17">
        <v>2</v>
      </c>
      <c r="C5" s="15" t="str">
        <v>Divas atbildes</v>
      </c>
      <c r="D5" s="24" t="s">
        <v>60</v>
      </c>
      <c r="E5" s="27">
        <v>138</v>
      </c>
      <c r="F5" s="25">
        <v>62.1</v>
      </c>
      <c r="G5" s="25">
        <v>180</v>
      </c>
      <c r="H5" s="26">
        <f t="shared" ref="H5:H13" si="0">E5/G5</f>
        <v>0.76666666666666672</v>
      </c>
    </row>
    <row r="6" spans="2:8" ht="14.5" customHeight="1" x14ac:dyDescent="0.35">
      <c r="B6" s="17">
        <v>3</v>
      </c>
      <c r="C6" s="15" t="str">
        <v>Trīs no sešiem</v>
      </c>
      <c r="D6" s="6" t="s">
        <v>23</v>
      </c>
      <c r="E6" s="27">
        <v>133</v>
      </c>
      <c r="F6" s="25">
        <v>88.8</v>
      </c>
      <c r="G6" s="25">
        <v>180</v>
      </c>
      <c r="H6" s="26">
        <f t="shared" si="0"/>
        <v>0.73888888888888893</v>
      </c>
    </row>
    <row r="7" spans="2:8" ht="14.5" customHeight="1" x14ac:dyDescent="0.35">
      <c r="B7" s="17">
        <v>4</v>
      </c>
      <c r="C7" s="15" t="str">
        <v>Burtu mīkla</v>
      </c>
      <c r="D7" s="6" t="s">
        <v>31</v>
      </c>
      <c r="E7" s="27">
        <v>141</v>
      </c>
      <c r="F7" s="25">
        <v>82.5</v>
      </c>
      <c r="G7" s="25">
        <v>180</v>
      </c>
      <c r="H7" s="26">
        <f t="shared" si="0"/>
        <v>0.78333333333333333</v>
      </c>
    </row>
    <row r="8" spans="2:8" ht="14.5" customHeight="1" x14ac:dyDescent="0.35">
      <c r="B8" s="17">
        <v>5</v>
      </c>
      <c r="C8" s="15" t="str">
        <v>Ķēde</v>
      </c>
      <c r="D8" s="6" t="s">
        <v>77</v>
      </c>
      <c r="E8" s="27">
        <v>168</v>
      </c>
      <c r="F8" s="25">
        <v>101.1</v>
      </c>
      <c r="G8" s="25">
        <v>175</v>
      </c>
      <c r="H8" s="26">
        <f t="shared" si="0"/>
        <v>0.96</v>
      </c>
    </row>
    <row r="9" spans="2:8" ht="14.5" customHeight="1" x14ac:dyDescent="0.35">
      <c r="B9" s="17">
        <v>6</v>
      </c>
      <c r="C9" s="15" t="str">
        <v>Latvija</v>
      </c>
      <c r="D9" s="6" t="s">
        <v>22</v>
      </c>
      <c r="E9" s="27">
        <v>97</v>
      </c>
      <c r="F9" s="25">
        <v>48.5</v>
      </c>
      <c r="G9" s="25">
        <v>150</v>
      </c>
      <c r="H9" s="26">
        <f t="shared" si="0"/>
        <v>0.64666666666666661</v>
      </c>
    </row>
    <row r="10" spans="2:8" ht="15.5" x14ac:dyDescent="0.35">
      <c r="B10" s="17">
        <v>7</v>
      </c>
      <c r="C10" s="15" t="str">
        <v>Risks: Mērkaķi</v>
      </c>
      <c r="D10" s="6" t="s">
        <v>21</v>
      </c>
      <c r="E10" s="27">
        <v>90</v>
      </c>
      <c r="F10" s="25">
        <v>15.4</v>
      </c>
      <c r="G10" s="25">
        <v>120</v>
      </c>
      <c r="H10" s="26">
        <f t="shared" si="0"/>
        <v>0.75</v>
      </c>
    </row>
    <row r="11" spans="2:8" ht="14.5" customHeight="1" x14ac:dyDescent="0.35">
      <c r="B11" s="17">
        <v>8</v>
      </c>
      <c r="C11" s="15" t="str">
        <v>Kas kopīgs?</v>
      </c>
      <c r="D11" s="6" t="s">
        <v>23</v>
      </c>
      <c r="E11" s="27">
        <v>168</v>
      </c>
      <c r="F11" s="25">
        <v>96.4</v>
      </c>
      <c r="G11" s="25">
        <v>180</v>
      </c>
      <c r="H11" s="26">
        <f t="shared" si="0"/>
        <v>0.93333333333333335</v>
      </c>
    </row>
    <row r="12" spans="2:8" ht="14.5" customHeight="1" x14ac:dyDescent="0.35">
      <c r="B12" s="17">
        <v>9</v>
      </c>
      <c r="C12" s="15" t="str">
        <v>Liekais pazūd ārpus kastes</v>
      </c>
      <c r="D12" s="6" t="s">
        <v>55</v>
      </c>
      <c r="E12" s="27">
        <v>117</v>
      </c>
      <c r="F12" s="25">
        <v>56.2</v>
      </c>
      <c r="G12" s="25">
        <v>150</v>
      </c>
      <c r="H12" s="26">
        <f t="shared" si="0"/>
        <v>0.78</v>
      </c>
    </row>
    <row r="13" spans="2:8" ht="14.5" customHeight="1" x14ac:dyDescent="0.35">
      <c r="B13" s="17">
        <v>10</v>
      </c>
      <c r="C13" s="15" t="str">
        <v>Audio</v>
      </c>
      <c r="D13" s="6" t="s">
        <v>204</v>
      </c>
      <c r="E13" s="27">
        <v>134</v>
      </c>
      <c r="F13" s="25">
        <v>91.1</v>
      </c>
      <c r="G13" s="25">
        <v>150</v>
      </c>
      <c r="H13" s="26">
        <f t="shared" si="0"/>
        <v>0.89333333333333331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1129</v>
      </c>
      <c r="F14" s="42">
        <f>tabula!O6</f>
        <v>710.4</v>
      </c>
      <c r="G14" s="42">
        <f>SUM(G4:G13)</f>
        <v>1615</v>
      </c>
      <c r="H14" s="44">
        <f>E14/G14</f>
        <v>0.69907120743034057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2475F-5657-4837-B232-6609903BCB09}">
  <dimension ref="A1:C11"/>
  <sheetViews>
    <sheetView workbookViewId="0">
      <selection activeCell="B2" sqref="B2:C11"/>
    </sheetView>
  </sheetViews>
  <sheetFormatPr defaultRowHeight="14.5" x14ac:dyDescent="0.35"/>
  <sheetData>
    <row r="1" spans="1:3" ht="15" thickBot="1" x14ac:dyDescent="0.4">
      <c r="A1" s="45" t="s">
        <v>0</v>
      </c>
      <c r="B1" s="45" t="s">
        <v>7</v>
      </c>
      <c r="C1" s="45" t="s">
        <v>4</v>
      </c>
    </row>
    <row r="2" spans="1:3" ht="15" thickBot="1" x14ac:dyDescent="0.4">
      <c r="A2" s="46">
        <v>1</v>
      </c>
      <c r="B2" s="47" t="s">
        <v>48</v>
      </c>
      <c r="C2" s="48">
        <v>132</v>
      </c>
    </row>
    <row r="3" spans="1:3" ht="15" thickBot="1" x14ac:dyDescent="0.4">
      <c r="A3" s="46">
        <v>2</v>
      </c>
      <c r="B3" s="47" t="s">
        <v>60</v>
      </c>
      <c r="C3" s="48">
        <v>138</v>
      </c>
    </row>
    <row r="4" spans="1:3" ht="15" thickBot="1" x14ac:dyDescent="0.4">
      <c r="A4" s="46">
        <v>3</v>
      </c>
      <c r="B4" s="47" t="s">
        <v>23</v>
      </c>
      <c r="C4" s="48">
        <v>133</v>
      </c>
    </row>
    <row r="5" spans="1:3" ht="15" thickBot="1" x14ac:dyDescent="0.4">
      <c r="A5" s="46">
        <v>4</v>
      </c>
      <c r="B5" s="47" t="s">
        <v>31</v>
      </c>
      <c r="C5" s="48">
        <v>141</v>
      </c>
    </row>
    <row r="6" spans="1:3" ht="15" thickBot="1" x14ac:dyDescent="0.4">
      <c r="A6" s="46">
        <v>5</v>
      </c>
      <c r="B6" s="47" t="s">
        <v>77</v>
      </c>
      <c r="C6" s="48">
        <v>168</v>
      </c>
    </row>
    <row r="7" spans="1:3" ht="15" thickBot="1" x14ac:dyDescent="0.4">
      <c r="A7" s="46">
        <v>6</v>
      </c>
      <c r="B7" s="47" t="s">
        <v>22</v>
      </c>
      <c r="C7" s="48">
        <v>97</v>
      </c>
    </row>
    <row r="8" spans="1:3" ht="15" thickBot="1" x14ac:dyDescent="0.4">
      <c r="A8" s="46">
        <v>7</v>
      </c>
      <c r="B8" s="47" t="s">
        <v>21</v>
      </c>
      <c r="C8" s="48">
        <v>90</v>
      </c>
    </row>
    <row r="9" spans="1:3" ht="15" thickBot="1" x14ac:dyDescent="0.4">
      <c r="A9" s="46">
        <v>8</v>
      </c>
      <c r="B9" s="47" t="s">
        <v>23</v>
      </c>
      <c r="C9" s="48">
        <v>168</v>
      </c>
    </row>
    <row r="10" spans="1:3" ht="16.5" thickBot="1" x14ac:dyDescent="0.4">
      <c r="A10" s="46">
        <v>9</v>
      </c>
      <c r="B10" s="47" t="s">
        <v>55</v>
      </c>
      <c r="C10" s="48">
        <v>117</v>
      </c>
    </row>
    <row r="11" spans="1:3" ht="15" thickBot="1" x14ac:dyDescent="0.4">
      <c r="A11" s="46">
        <v>10</v>
      </c>
      <c r="B11" s="47" t="s">
        <v>204</v>
      </c>
      <c r="C11" s="48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tabula</vt:lpstr>
      <vt:lpstr>raundi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2024-04-06T19:37:17Z</dcterms:modified>
</cp:coreProperties>
</file>