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BEE36746-1A6B-40E2-9988-43054FCA9015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<sst xmlns="http://schemas.openxmlformats.org/spreadsheetml/2006/main" count="205" uniqueCount="195">
  <si>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</si>
  <si>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</si>
  <si>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</si>
  <si>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</si>
  <si>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</si>
  <si>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</si>
  <si>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</si>
  <si>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</si>
  <si>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</si>
  <si>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</si>
  <si>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Egle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</si>
  <si>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</si>
  <si>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</si>
  <si>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</si>
  <si>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</si>
  <si>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</si>
  <si>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</si>
  <si>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Ļoti labi</t>
  </si>
  <si>
    <t>LOČMELES</t>
  </si>
  <si>
    <t>Stams</t>
  </si>
  <si>
    <t>KristsT</t>
  </si>
  <si>
    <t>Pavediens</t>
  </si>
  <si>
    <t>Van Tūži</t>
  </si>
  <si>
    <t>lielmezi.lv</t>
  </si>
  <si>
    <t>Pigviins</t>
  </si>
  <si>
    <t>Sindija DJV</t>
  </si>
  <si>
    <t>Bugatti 21023</t>
  </si>
  <si>
    <t>Swan</t>
  </si>
  <si>
    <t>Old spice</t>
  </si>
  <si>
    <t>mamuC māsa</t>
  </si>
  <si>
    <t>Ototomārs</t>
  </si>
  <si>
    <t>Dažādi</t>
  </si>
  <si>
    <t>"Ģimeņu viktorīna" LIVE (tiešsaistē / vebinārā) | 2023.gada 27.janvāris</t>
  </si>
  <si>
    <t>Pareizās atbildes (max 61)</t>
  </si>
  <si>
    <t xml:space="preserve">07 min. 29,536 </t>
  </si>
  <si>
    <t>08,027 sek.</t>
  </si>
  <si>
    <t xml:space="preserve">03 min. 44,201 </t>
  </si>
  <si>
    <t>04,312 sek.</t>
  </si>
  <si>
    <t>Zinu visu un neko</t>
  </si>
  <si>
    <t xml:space="preserve">06 min. 01,874 </t>
  </si>
  <si>
    <t>06,701 sek.</t>
  </si>
  <si>
    <t xml:space="preserve">07 min. 02,282 </t>
  </si>
  <si>
    <t>07,820 sek.</t>
  </si>
  <si>
    <t xml:space="preserve">07 min. 27,708 </t>
  </si>
  <si>
    <t>08,291 sek.</t>
  </si>
  <si>
    <t>KOTLETE AR KAULU</t>
  </si>
  <si>
    <t xml:space="preserve">07 min. 51,268 </t>
  </si>
  <si>
    <t>08,727 sek.</t>
  </si>
  <si>
    <t>2-22</t>
  </si>
  <si>
    <t xml:space="preserve">06 min. 32,281 </t>
  </si>
  <si>
    <t>07,402 sek.</t>
  </si>
  <si>
    <t>Ilzei vārda diena</t>
  </si>
  <si>
    <t xml:space="preserve">07 min. 11,255 </t>
  </si>
  <si>
    <t>08,137 sek.</t>
  </si>
  <si>
    <t>Supa-Dupa-Nice</t>
  </si>
  <si>
    <t xml:space="preserve">05 min. 36,489 </t>
  </si>
  <si>
    <t>06,730 sek.</t>
  </si>
  <si>
    <t>Twisters&amp;Dobby</t>
  </si>
  <si>
    <t xml:space="preserve">06 min. 30,607 </t>
  </si>
  <si>
    <t>07,659 sek.</t>
  </si>
  <si>
    <t>Whitelies</t>
  </si>
  <si>
    <t xml:space="preserve">05 min. 25,906 </t>
  </si>
  <si>
    <t>06,518 sek.</t>
  </si>
  <si>
    <t>mazi miili kakisi</t>
  </si>
  <si>
    <t xml:space="preserve">05 min. 42,655 </t>
  </si>
  <si>
    <t>06,853 sek.</t>
  </si>
  <si>
    <t xml:space="preserve">04 min. 30,394 </t>
  </si>
  <si>
    <t>05,518 sek.</t>
  </si>
  <si>
    <t>Sers Nikolass</t>
  </si>
  <si>
    <t xml:space="preserve">09 min. 12,306 </t>
  </si>
  <si>
    <t>10,421 sek.</t>
  </si>
  <si>
    <t>TTT</t>
  </si>
  <si>
    <t xml:space="preserve">04 min. 53,623 </t>
  </si>
  <si>
    <t>05,992 sek.</t>
  </si>
  <si>
    <t>#TaIrPrauliena</t>
  </si>
  <si>
    <t xml:space="preserve">08 min. 40,303 </t>
  </si>
  <si>
    <t>10,006 sek.</t>
  </si>
  <si>
    <t>Kaimiņu būšana</t>
  </si>
  <si>
    <t xml:space="preserve">07 min. 47,319 </t>
  </si>
  <si>
    <t>09,163 sek.</t>
  </si>
  <si>
    <t>Hobits</t>
  </si>
  <si>
    <t xml:space="preserve">06 min. 53,083 </t>
  </si>
  <si>
    <t>08,262 sek.</t>
  </si>
  <si>
    <t>Liepājas menciņi</t>
  </si>
  <si>
    <t xml:space="preserve">09 min. 11,201 </t>
  </si>
  <si>
    <t>10,600 sek.</t>
  </si>
  <si>
    <t>Četri R</t>
  </si>
  <si>
    <t xml:space="preserve">07 min. 11,566 </t>
  </si>
  <si>
    <t>08,631 sek.</t>
  </si>
  <si>
    <t xml:space="preserve">12 min. 40,245 </t>
  </si>
  <si>
    <t>13,823 sek.</t>
  </si>
  <si>
    <t>Bobana maziņās</t>
  </si>
  <si>
    <t xml:space="preserve">06 min. 39,386 </t>
  </si>
  <si>
    <t>08,151 sek.</t>
  </si>
  <si>
    <t>Skaidrītes ēnā</t>
  </si>
  <si>
    <t xml:space="preserve">06 min. 42,151 </t>
  </si>
  <si>
    <t>08,207 sek.</t>
  </si>
  <si>
    <t>Pļava, mežs un Bišumuiža</t>
  </si>
  <si>
    <t xml:space="preserve">07 min. 32,331 </t>
  </si>
  <si>
    <t>09,047 sek.</t>
  </si>
  <si>
    <t xml:space="preserve">06 min. 22,457 </t>
  </si>
  <si>
    <t>07,805 sek.</t>
  </si>
  <si>
    <t xml:space="preserve">05 min. 55,029 </t>
  </si>
  <si>
    <t>07,396 sek.</t>
  </si>
  <si>
    <t>Ūšuktīms</t>
  </si>
  <si>
    <t xml:space="preserve">07 min. 21,739 </t>
  </si>
  <si>
    <t>09,015 sek.</t>
  </si>
  <si>
    <t>Uz Jauno Teiku</t>
  </si>
  <si>
    <t xml:space="preserve">07 min. 49,136 </t>
  </si>
  <si>
    <t>09,574 sek.</t>
  </si>
  <si>
    <t>KOALAS</t>
  </si>
  <si>
    <t xml:space="preserve">09 min. 03,530 </t>
  </si>
  <si>
    <t>10,871 sek.</t>
  </si>
  <si>
    <t xml:space="preserve">06 min. 41,769 </t>
  </si>
  <si>
    <t>08,370 sek.</t>
  </si>
  <si>
    <t>Nēnujā</t>
  </si>
  <si>
    <t xml:space="preserve">08 min. 44,173 </t>
  </si>
  <si>
    <t>10,483 sek.</t>
  </si>
  <si>
    <t>MIKO</t>
  </si>
  <si>
    <t xml:space="preserve">09 min. 08,086 </t>
  </si>
  <si>
    <t>10,962 sek.</t>
  </si>
  <si>
    <t>BigDiggerNick</t>
  </si>
  <si>
    <t xml:space="preserve">06 min. 03,018 </t>
  </si>
  <si>
    <t>07,724 sek.</t>
  </si>
  <si>
    <t>MELDRI</t>
  </si>
  <si>
    <t xml:space="preserve">08 min. 05,529 </t>
  </si>
  <si>
    <t>09,909 sek.</t>
  </si>
  <si>
    <t xml:space="preserve">10 min. 16,917 </t>
  </si>
  <si>
    <t>12,338 sek.</t>
  </si>
  <si>
    <t>Beberbeķu "eksperti"</t>
  </si>
  <si>
    <t xml:space="preserve">07 min. 45,322 </t>
  </si>
  <si>
    <t>09,694 sek.</t>
  </si>
  <si>
    <t>Pochita</t>
  </si>
  <si>
    <t xml:space="preserve">07 min. 47,559 </t>
  </si>
  <si>
    <t>09,741 sek.</t>
  </si>
  <si>
    <t>Sokrāts ir kaķis</t>
  </si>
  <si>
    <t xml:space="preserve">07 min. 07,335 </t>
  </si>
  <si>
    <t>09,092 sek.</t>
  </si>
  <si>
    <t>Ar skatu uz Glika ozoliem</t>
  </si>
  <si>
    <t xml:space="preserve">07 min. 55,848 </t>
  </si>
  <si>
    <t>10,124 sek.</t>
  </si>
  <si>
    <t xml:space="preserve">06 min. 11,568 </t>
  </si>
  <si>
    <t>08,257 sek.</t>
  </si>
  <si>
    <t>Mušas</t>
  </si>
  <si>
    <t xml:space="preserve">05 min. 59,721 </t>
  </si>
  <si>
    <t>08,175 sek.</t>
  </si>
  <si>
    <t>Ogres pokemoni</t>
  </si>
  <si>
    <t xml:space="preserve">09 min. 47,255 </t>
  </si>
  <si>
    <t>12,495 sek.</t>
  </si>
  <si>
    <t>LSteam</t>
  </si>
  <si>
    <t xml:space="preserve">07 min. 39,259 </t>
  </si>
  <si>
    <t>10,206 sek.</t>
  </si>
  <si>
    <t xml:space="preserve">07 min. 12,471 </t>
  </si>
  <si>
    <t>10,057 sek.</t>
  </si>
  <si>
    <t>Karlisd</t>
  </si>
  <si>
    <t xml:space="preserve">07 min. 23,631 </t>
  </si>
  <si>
    <t>10,317 sek.</t>
  </si>
  <si>
    <t>Chili Con Carne</t>
  </si>
  <si>
    <t xml:space="preserve">08 min. 47,339 </t>
  </si>
  <si>
    <t>11,985 sek.</t>
  </si>
  <si>
    <t>Kaķis</t>
  </si>
  <si>
    <t xml:space="preserve">05 min. 42,340 </t>
  </si>
  <si>
    <t>08,559 sek.</t>
  </si>
  <si>
    <t>M.O.C.I.</t>
  </si>
  <si>
    <t xml:space="preserve">06 min. 24,477 </t>
  </si>
  <si>
    <t>09,612 sek.</t>
  </si>
  <si>
    <t>Ieva_a</t>
  </si>
  <si>
    <t xml:space="preserve">05 min. 44,516 </t>
  </si>
  <si>
    <t>08,834 sek.</t>
  </si>
  <si>
    <t xml:space="preserve">08 min. 15,776 </t>
  </si>
  <si>
    <t>12,092 sek.</t>
  </si>
  <si>
    <t>Andersoni</t>
  </si>
  <si>
    <t xml:space="preserve">04 min. 57,035 </t>
  </si>
  <si>
    <t>07,817 sek.</t>
  </si>
  <si>
    <t>User</t>
  </si>
  <si>
    <t xml:space="preserve">08 min. 07,904 </t>
  </si>
  <si>
    <t>12,198 sek.</t>
  </si>
  <si>
    <t>Kas Te? Es te</t>
  </si>
  <si>
    <t xml:space="preserve">07 min. 25,613 </t>
  </si>
  <si>
    <t>12,044 sek.</t>
  </si>
  <si>
    <t>Glucksschwein</t>
  </si>
  <si>
    <t xml:space="preserve">07 min. 21,401 </t>
  </si>
  <si>
    <t>12,261 sek.</t>
  </si>
  <si>
    <t>ZIBSNI</t>
  </si>
  <si>
    <t xml:space="preserve">06 min. 03,073 </t>
  </si>
  <si>
    <t>11,712 sek.</t>
  </si>
  <si>
    <t xml:space="preserve">03 min. 40,645 </t>
  </si>
  <si>
    <t>07,880 sek.</t>
  </si>
  <si>
    <t>Video</t>
  </si>
  <si>
    <t>Logo</t>
  </si>
  <si>
    <t>Audio reklāmas</t>
  </si>
  <si>
    <t>Latvijas tūrisma objekti</t>
  </si>
  <si>
    <t>Kosmoss</t>
  </si>
  <si>
    <t>Bērnu grāmatu un filmu sižeti</t>
  </si>
  <si>
    <t>Latviešu un ārzemju mūzika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</si>
</sst>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sz val="1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left" vertical="center" indent="1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2"/>
  <sheetViews>
    <sheetView showGridLines="0" tabSelected="1" zoomScale="85" zoomScaleNormal="85" workbookViewId="0">
      <selection activeCell="C2" sqref="C2:R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4.45312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7" t="s">
        <v>32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2:18" ht="18" customHeight="1" x14ac:dyDescent="0.35">
      <c r="B3" s="32" t="s">
        <v>6</v>
      </c>
      <c r="C3" s="33" t="s">
        <v>0</v>
      </c>
      <c r="D3" s="34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33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21</v>
      </c>
      <c r="F4" s="22" t="s">
        <v>188</v>
      </c>
      <c r="G4" s="21" t="s">
        <v>31</v>
      </c>
      <c r="H4" s="22" t="s">
        <v>189</v>
      </c>
      <c r="I4" s="21" t="s">
        <v>190</v>
      </c>
      <c r="J4" s="21" t="s">
        <v>191</v>
      </c>
      <c r="K4" s="21" t="s">
        <v>192</v>
      </c>
      <c r="L4" s="21" t="s">
        <v>16</v>
      </c>
      <c r="M4" s="21" t="s">
        <v>193</v>
      </c>
      <c r="N4" s="21" t="s">
        <v>194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60</v>
      </c>
      <c r="F5" s="20">
        <v>60</v>
      </c>
      <c r="G5" s="20">
        <v>60</v>
      </c>
      <c r="H5" s="20">
        <v>60</v>
      </c>
      <c r="I5" s="20">
        <v>60</v>
      </c>
      <c r="J5" s="20">
        <v>60</v>
      </c>
      <c r="K5" s="20">
        <v>60</v>
      </c>
      <c r="L5" s="20">
        <v>75</v>
      </c>
      <c r="M5" s="20">
        <v>60</v>
      </c>
      <c r="N5" s="20">
        <v>60</v>
      </c>
      <c r="O5" s="10">
        <f t="shared" ref="O5" si="0">SUM(E5:N5)</f>
        <v>615</v>
      </c>
      <c r="P5" s="39"/>
      <c r="Q5" s="41"/>
      <c r="R5" s="41"/>
    </row>
    <row r="6" spans="2:18" ht="15" customHeight="1" x14ac:dyDescent="0.35">
      <c r="B6" s="8"/>
      <c r="C6" s="23"/>
      <c r="D6" s="24" t="s">
        <v>13</v>
      </c>
      <c r="E6" s="24">
        <f>ROUND(AVERAGE(E7:E105),1)</f>
        <v>44.8</v>
      </c>
      <c r="F6" s="24">
        <f t="shared" ref="F6:O6" si="1">ROUND(AVERAGE(F7:F105),1)</f>
        <v>41.1</v>
      </c>
      <c r="G6" s="24">
        <f t="shared" si="1"/>
        <v>46.7</v>
      </c>
      <c r="H6" s="24">
        <f t="shared" si="1"/>
        <v>45.2</v>
      </c>
      <c r="I6" s="24">
        <f t="shared" si="1"/>
        <v>36.9</v>
      </c>
      <c r="J6" s="24">
        <f t="shared" si="1"/>
        <v>43.5</v>
      </c>
      <c r="K6" s="24">
        <f t="shared" si="1"/>
        <v>32.1</v>
      </c>
      <c r="L6" s="24">
        <f t="shared" si="1"/>
        <v>70</v>
      </c>
      <c r="M6" s="24">
        <f t="shared" si="1"/>
        <v>45.4</v>
      </c>
      <c r="N6" s="24">
        <f t="shared" si="1"/>
        <v>32.299999999999997</v>
      </c>
      <c r="O6" s="24">
        <f t="shared" si="1"/>
        <v>438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23</v>
      </c>
      <c r="E7" s="1">
        <v>55</v>
      </c>
      <c r="F7" s="1">
        <v>39</v>
      </c>
      <c r="G7" s="1">
        <v>57</v>
      </c>
      <c r="H7" s="1">
        <v>56</v>
      </c>
      <c r="I7" s="1">
        <v>46</v>
      </c>
      <c r="J7" s="1">
        <v>50</v>
      </c>
      <c r="K7" s="1">
        <v>57</v>
      </c>
      <c r="L7" s="1">
        <v>65</v>
      </c>
      <c r="M7" s="1">
        <v>56</v>
      </c>
      <c r="N7" s="1">
        <v>46</v>
      </c>
      <c r="O7" s="25">
        <v>527</v>
      </c>
      <c r="P7" s="26" t="s">
        <v>34</v>
      </c>
      <c r="Q7" s="26">
        <v>56</v>
      </c>
      <c r="R7" s="26" t="s">
        <v>35</v>
      </c>
    </row>
    <row r="8" spans="2:18" x14ac:dyDescent="0.35">
      <c r="B8" s="5">
        <v>3</v>
      </c>
      <c r="C8" s="11">
        <v>2</v>
      </c>
      <c r="D8" s="12" t="s">
        <v>25</v>
      </c>
      <c r="E8" s="1">
        <v>59</v>
      </c>
      <c r="F8" s="1">
        <v>50</v>
      </c>
      <c r="G8" s="1">
        <v>47</v>
      </c>
      <c r="H8" s="1">
        <v>52</v>
      </c>
      <c r="I8" s="1">
        <v>38</v>
      </c>
      <c r="J8" s="1">
        <v>50</v>
      </c>
      <c r="K8" s="1">
        <v>50</v>
      </c>
      <c r="L8" s="1">
        <v>75</v>
      </c>
      <c r="M8" s="1">
        <v>65</v>
      </c>
      <c r="N8" s="1">
        <v>36</v>
      </c>
      <c r="O8" s="25">
        <v>522</v>
      </c>
      <c r="P8" s="26" t="s">
        <v>36</v>
      </c>
      <c r="Q8" s="26">
        <v>52</v>
      </c>
      <c r="R8" s="26" t="s">
        <v>37</v>
      </c>
    </row>
    <row r="9" spans="2:18" x14ac:dyDescent="0.35">
      <c r="B9" s="5">
        <v>3</v>
      </c>
      <c r="C9" s="11">
        <v>3</v>
      </c>
      <c r="D9" s="12" t="s">
        <v>38</v>
      </c>
      <c r="E9" s="1">
        <v>53</v>
      </c>
      <c r="F9" s="1">
        <v>39</v>
      </c>
      <c r="G9" s="1">
        <v>47</v>
      </c>
      <c r="H9" s="1">
        <v>50</v>
      </c>
      <c r="I9" s="1">
        <v>56</v>
      </c>
      <c r="J9" s="1">
        <v>48</v>
      </c>
      <c r="K9" s="1">
        <v>47</v>
      </c>
      <c r="L9" s="1">
        <v>74</v>
      </c>
      <c r="M9" s="1">
        <v>50</v>
      </c>
      <c r="N9" s="1">
        <v>56</v>
      </c>
      <c r="O9" s="25">
        <v>520</v>
      </c>
      <c r="P9" s="26" t="s">
        <v>39</v>
      </c>
      <c r="Q9" s="26">
        <v>54</v>
      </c>
      <c r="R9" s="26" t="s">
        <v>40</v>
      </c>
    </row>
    <row r="10" spans="2:18" x14ac:dyDescent="0.35">
      <c r="B10" s="5">
        <v>1</v>
      </c>
      <c r="C10" s="11">
        <v>4</v>
      </c>
      <c r="D10" s="12" t="s">
        <v>22</v>
      </c>
      <c r="E10" s="1">
        <v>52</v>
      </c>
      <c r="F10" s="1">
        <v>39</v>
      </c>
      <c r="G10" s="1">
        <v>47</v>
      </c>
      <c r="H10" s="1">
        <v>48</v>
      </c>
      <c r="I10" s="1">
        <v>37</v>
      </c>
      <c r="J10" s="1">
        <v>56</v>
      </c>
      <c r="K10" s="1">
        <v>55</v>
      </c>
      <c r="L10" s="1">
        <v>75</v>
      </c>
      <c r="M10" s="1">
        <v>57</v>
      </c>
      <c r="N10" s="1">
        <v>43</v>
      </c>
      <c r="O10" s="25">
        <v>509</v>
      </c>
      <c r="P10" s="26" t="s">
        <v>41</v>
      </c>
      <c r="Q10" s="26">
        <v>54</v>
      </c>
      <c r="R10" s="26" t="s">
        <v>42</v>
      </c>
    </row>
    <row r="11" spans="2:18" x14ac:dyDescent="0.35">
      <c r="B11" s="5">
        <v>1</v>
      </c>
      <c r="C11" s="11">
        <v>5</v>
      </c>
      <c r="D11" s="12" t="s">
        <v>26</v>
      </c>
      <c r="E11" s="1">
        <v>52</v>
      </c>
      <c r="F11" s="1">
        <v>49</v>
      </c>
      <c r="G11" s="1">
        <v>56</v>
      </c>
      <c r="H11" s="1">
        <v>56</v>
      </c>
      <c r="I11" s="1">
        <v>44</v>
      </c>
      <c r="J11" s="1">
        <v>57</v>
      </c>
      <c r="K11" s="1">
        <v>38</v>
      </c>
      <c r="L11" s="1">
        <v>75</v>
      </c>
      <c r="M11" s="1">
        <v>39</v>
      </c>
      <c r="N11" s="1">
        <v>39</v>
      </c>
      <c r="O11" s="25">
        <v>505</v>
      </c>
      <c r="P11" s="26" t="s">
        <v>43</v>
      </c>
      <c r="Q11" s="26">
        <v>54</v>
      </c>
      <c r="R11" s="26" t="s">
        <v>44</v>
      </c>
    </row>
    <row r="12" spans="2:18" x14ac:dyDescent="0.35">
      <c r="B12" s="5">
        <v>3</v>
      </c>
      <c r="C12" s="11">
        <v>6</v>
      </c>
      <c r="D12" s="12" t="s">
        <v>45</v>
      </c>
      <c r="E12" s="1">
        <v>49</v>
      </c>
      <c r="F12" s="1">
        <v>58</v>
      </c>
      <c r="G12" s="1">
        <v>51</v>
      </c>
      <c r="H12" s="1">
        <v>47</v>
      </c>
      <c r="I12" s="1">
        <v>26</v>
      </c>
      <c r="J12" s="1">
        <v>50</v>
      </c>
      <c r="K12" s="1">
        <v>58</v>
      </c>
      <c r="L12" s="1">
        <v>73</v>
      </c>
      <c r="M12" s="1">
        <v>60</v>
      </c>
      <c r="N12" s="1">
        <v>32</v>
      </c>
      <c r="O12" s="25">
        <v>504</v>
      </c>
      <c r="P12" s="26" t="s">
        <v>46</v>
      </c>
      <c r="Q12" s="26">
        <v>54</v>
      </c>
      <c r="R12" s="26" t="s">
        <v>47</v>
      </c>
    </row>
    <row r="13" spans="2:18" x14ac:dyDescent="0.35">
      <c r="B13" s="5">
        <v>1</v>
      </c>
      <c r="C13" s="11">
        <v>7</v>
      </c>
      <c r="D13" s="19" t="s">
        <v>48</v>
      </c>
      <c r="E13" s="1">
        <v>53</v>
      </c>
      <c r="F13" s="1">
        <v>54</v>
      </c>
      <c r="G13" s="1">
        <v>38</v>
      </c>
      <c r="H13" s="1">
        <v>57</v>
      </c>
      <c r="I13" s="1">
        <v>46</v>
      </c>
      <c r="J13" s="1">
        <v>59</v>
      </c>
      <c r="K13" s="1">
        <v>25</v>
      </c>
      <c r="L13" s="1">
        <v>75</v>
      </c>
      <c r="M13" s="1">
        <v>50</v>
      </c>
      <c r="N13" s="1">
        <v>44</v>
      </c>
      <c r="O13" s="25">
        <v>501</v>
      </c>
      <c r="P13" s="26" t="s">
        <v>49</v>
      </c>
      <c r="Q13" s="26">
        <v>53</v>
      </c>
      <c r="R13" s="26" t="s">
        <v>50</v>
      </c>
    </row>
    <row r="14" spans="2:18" x14ac:dyDescent="0.35">
      <c r="B14" s="5">
        <v>3</v>
      </c>
      <c r="C14" s="11">
        <v>8</v>
      </c>
      <c r="D14" s="12" t="s">
        <v>51</v>
      </c>
      <c r="E14" s="1">
        <v>56</v>
      </c>
      <c r="F14" s="1">
        <v>47</v>
      </c>
      <c r="G14" s="1">
        <v>47</v>
      </c>
      <c r="H14" s="1">
        <v>57</v>
      </c>
      <c r="I14" s="1">
        <v>40</v>
      </c>
      <c r="J14" s="1">
        <v>45</v>
      </c>
      <c r="K14" s="1">
        <v>40</v>
      </c>
      <c r="L14" s="1">
        <v>75</v>
      </c>
      <c r="M14" s="1">
        <v>56</v>
      </c>
      <c r="N14" s="1">
        <v>30</v>
      </c>
      <c r="O14" s="25">
        <v>493</v>
      </c>
      <c r="P14" s="26" t="s">
        <v>52</v>
      </c>
      <c r="Q14" s="26">
        <v>53</v>
      </c>
      <c r="R14" s="26" t="s">
        <v>53</v>
      </c>
    </row>
    <row r="15" spans="2:18" x14ac:dyDescent="0.35">
      <c r="B15" s="5">
        <v>1</v>
      </c>
      <c r="C15" s="11">
        <v>9</v>
      </c>
      <c r="D15" s="13" t="s">
        <v>54</v>
      </c>
      <c r="E15" s="1">
        <v>28</v>
      </c>
      <c r="F15" s="1">
        <v>29</v>
      </c>
      <c r="G15" s="1">
        <v>57</v>
      </c>
      <c r="H15" s="1">
        <v>56</v>
      </c>
      <c r="I15" s="1">
        <v>47</v>
      </c>
      <c r="J15" s="1">
        <v>50</v>
      </c>
      <c r="K15" s="1">
        <v>30</v>
      </c>
      <c r="L15" s="1">
        <v>73</v>
      </c>
      <c r="M15" s="1">
        <v>58</v>
      </c>
      <c r="N15" s="1">
        <v>54</v>
      </c>
      <c r="O15" s="25">
        <v>482</v>
      </c>
      <c r="P15" s="26" t="s">
        <v>55</v>
      </c>
      <c r="Q15" s="26">
        <v>50</v>
      </c>
      <c r="R15" s="26" t="s">
        <v>56</v>
      </c>
    </row>
    <row r="16" spans="2:18" x14ac:dyDescent="0.35">
      <c r="B16" s="5">
        <v>1</v>
      </c>
      <c r="C16" s="11">
        <v>10</v>
      </c>
      <c r="D16" s="12" t="s">
        <v>57</v>
      </c>
      <c r="E16" s="1">
        <v>52</v>
      </c>
      <c r="F16" s="1">
        <v>49</v>
      </c>
      <c r="G16" s="1">
        <v>56</v>
      </c>
      <c r="H16" s="1">
        <v>50</v>
      </c>
      <c r="I16" s="1">
        <v>55</v>
      </c>
      <c r="J16" s="1">
        <v>46</v>
      </c>
      <c r="K16" s="1">
        <v>37</v>
      </c>
      <c r="L16" s="1">
        <v>75</v>
      </c>
      <c r="M16" s="1">
        <v>37</v>
      </c>
      <c r="N16" s="1">
        <v>25</v>
      </c>
      <c r="O16" s="25">
        <v>482</v>
      </c>
      <c r="P16" s="26" t="s">
        <v>58</v>
      </c>
      <c r="Q16" s="26">
        <v>51</v>
      </c>
      <c r="R16" s="26" t="s">
        <v>59</v>
      </c>
    </row>
    <row r="17" spans="2:18" x14ac:dyDescent="0.35">
      <c r="B17" s="5">
        <v>2</v>
      </c>
      <c r="C17" s="11">
        <v>11</v>
      </c>
      <c r="D17" s="12" t="s">
        <v>60</v>
      </c>
      <c r="E17" s="1">
        <v>47</v>
      </c>
      <c r="F17" s="1">
        <v>40</v>
      </c>
      <c r="G17" s="1">
        <v>58</v>
      </c>
      <c r="H17" s="1">
        <v>48</v>
      </c>
      <c r="I17" s="1">
        <v>42</v>
      </c>
      <c r="J17" s="1">
        <v>46</v>
      </c>
      <c r="K17" s="1">
        <v>48</v>
      </c>
      <c r="L17" s="1">
        <v>75</v>
      </c>
      <c r="M17" s="1">
        <v>58</v>
      </c>
      <c r="N17" s="1">
        <v>19</v>
      </c>
      <c r="O17" s="25">
        <v>481</v>
      </c>
      <c r="P17" s="26" t="s">
        <v>61</v>
      </c>
      <c r="Q17" s="26">
        <v>50</v>
      </c>
      <c r="R17" s="26" t="s">
        <v>62</v>
      </c>
    </row>
    <row r="18" spans="2:18" x14ac:dyDescent="0.35">
      <c r="B18" s="5">
        <v>3</v>
      </c>
      <c r="C18" s="11">
        <v>12</v>
      </c>
      <c r="D18" s="13" t="s">
        <v>63</v>
      </c>
      <c r="E18" s="1">
        <v>50</v>
      </c>
      <c r="F18" s="1">
        <v>39</v>
      </c>
      <c r="G18" s="1">
        <v>54</v>
      </c>
      <c r="H18" s="1">
        <v>57</v>
      </c>
      <c r="I18" s="1">
        <v>45</v>
      </c>
      <c r="J18" s="1">
        <v>46</v>
      </c>
      <c r="K18" s="1">
        <v>40</v>
      </c>
      <c r="L18" s="1">
        <v>64</v>
      </c>
      <c r="M18" s="1">
        <v>58</v>
      </c>
      <c r="N18" s="1">
        <v>25</v>
      </c>
      <c r="O18" s="25">
        <v>478</v>
      </c>
      <c r="P18" s="26" t="s">
        <v>64</v>
      </c>
      <c r="Q18" s="26">
        <v>50</v>
      </c>
      <c r="R18" s="26" t="s">
        <v>65</v>
      </c>
    </row>
    <row r="19" spans="2:18" x14ac:dyDescent="0.35">
      <c r="B19" s="5">
        <v>2</v>
      </c>
      <c r="C19" s="11">
        <v>13</v>
      </c>
      <c r="D19" s="12" t="s">
        <v>10</v>
      </c>
      <c r="E19" s="1">
        <v>56</v>
      </c>
      <c r="F19" s="1">
        <v>59</v>
      </c>
      <c r="G19" s="1">
        <v>49</v>
      </c>
      <c r="H19" s="1">
        <v>38</v>
      </c>
      <c r="I19" s="1">
        <v>26</v>
      </c>
      <c r="J19" s="1">
        <v>48</v>
      </c>
      <c r="K19" s="1">
        <v>49</v>
      </c>
      <c r="L19" s="1">
        <v>75</v>
      </c>
      <c r="M19" s="1">
        <v>61</v>
      </c>
      <c r="N19" s="1">
        <v>16</v>
      </c>
      <c r="O19" s="25">
        <v>477</v>
      </c>
      <c r="P19" s="26" t="s">
        <v>66</v>
      </c>
      <c r="Q19" s="26">
        <v>49</v>
      </c>
      <c r="R19" s="26" t="s">
        <v>67</v>
      </c>
    </row>
    <row r="20" spans="2:18" x14ac:dyDescent="0.35">
      <c r="B20" s="5">
        <v>2</v>
      </c>
      <c r="C20" s="11">
        <v>14</v>
      </c>
      <c r="D20" s="12" t="s">
        <v>68</v>
      </c>
      <c r="E20" s="1">
        <v>41</v>
      </c>
      <c r="F20" s="1">
        <v>48</v>
      </c>
      <c r="G20" s="1">
        <v>54</v>
      </c>
      <c r="H20" s="1">
        <v>48</v>
      </c>
      <c r="I20" s="1">
        <v>48</v>
      </c>
      <c r="J20" s="1">
        <v>40</v>
      </c>
      <c r="K20" s="1">
        <v>27</v>
      </c>
      <c r="L20" s="1">
        <v>73</v>
      </c>
      <c r="M20" s="1">
        <v>57</v>
      </c>
      <c r="N20" s="1">
        <v>41</v>
      </c>
      <c r="O20" s="25">
        <v>477</v>
      </c>
      <c r="P20" s="26" t="s">
        <v>69</v>
      </c>
      <c r="Q20" s="26">
        <v>53</v>
      </c>
      <c r="R20" s="26" t="s">
        <v>70</v>
      </c>
    </row>
    <row r="21" spans="2:18" x14ac:dyDescent="0.35">
      <c r="B21" s="5">
        <v>2</v>
      </c>
      <c r="C21" s="11">
        <v>15</v>
      </c>
      <c r="D21" s="13" t="s">
        <v>71</v>
      </c>
      <c r="E21" s="1">
        <v>53</v>
      </c>
      <c r="F21" s="1">
        <v>50</v>
      </c>
      <c r="G21" s="1">
        <v>57</v>
      </c>
      <c r="H21" s="1">
        <v>49</v>
      </c>
      <c r="I21" s="1">
        <v>29</v>
      </c>
      <c r="J21" s="1">
        <v>49</v>
      </c>
      <c r="K21" s="1">
        <v>38</v>
      </c>
      <c r="L21" s="1">
        <v>75</v>
      </c>
      <c r="M21" s="1">
        <v>50</v>
      </c>
      <c r="N21" s="1">
        <v>26</v>
      </c>
      <c r="O21" s="25">
        <v>476</v>
      </c>
      <c r="P21" s="26" t="s">
        <v>72</v>
      </c>
      <c r="Q21" s="26">
        <v>49</v>
      </c>
      <c r="R21" s="26" t="s">
        <v>73</v>
      </c>
    </row>
    <row r="22" spans="2:18" x14ac:dyDescent="0.35">
      <c r="B22" s="5">
        <v>3</v>
      </c>
      <c r="C22" s="11">
        <v>16</v>
      </c>
      <c r="D22" s="13" t="s">
        <v>74</v>
      </c>
      <c r="E22" s="1">
        <v>42</v>
      </c>
      <c r="F22" s="1">
        <v>49</v>
      </c>
      <c r="G22" s="1">
        <v>47</v>
      </c>
      <c r="H22" s="1">
        <v>46</v>
      </c>
      <c r="I22" s="1">
        <v>42</v>
      </c>
      <c r="J22" s="1">
        <v>34</v>
      </c>
      <c r="K22" s="1">
        <v>46</v>
      </c>
      <c r="L22" s="1">
        <v>75</v>
      </c>
      <c r="M22" s="1">
        <v>39</v>
      </c>
      <c r="N22" s="1">
        <v>54</v>
      </c>
      <c r="O22" s="25">
        <v>474</v>
      </c>
      <c r="P22" s="26" t="s">
        <v>75</v>
      </c>
      <c r="Q22" s="26">
        <v>52</v>
      </c>
      <c r="R22" s="26" t="s">
        <v>76</v>
      </c>
    </row>
    <row r="23" spans="2:18" x14ac:dyDescent="0.35">
      <c r="B23" s="5">
        <v>1</v>
      </c>
      <c r="C23" s="11">
        <v>17</v>
      </c>
      <c r="D23" s="12" t="s">
        <v>77</v>
      </c>
      <c r="E23" s="1">
        <v>46</v>
      </c>
      <c r="F23" s="1">
        <v>49</v>
      </c>
      <c r="G23" s="1">
        <v>49</v>
      </c>
      <c r="H23" s="1">
        <v>50</v>
      </c>
      <c r="I23" s="1">
        <v>46</v>
      </c>
      <c r="J23" s="1">
        <v>54</v>
      </c>
      <c r="K23" s="1">
        <v>18</v>
      </c>
      <c r="L23" s="1">
        <v>75</v>
      </c>
      <c r="M23" s="1">
        <v>48</v>
      </c>
      <c r="N23" s="1">
        <v>36</v>
      </c>
      <c r="O23" s="25">
        <v>471</v>
      </c>
      <c r="P23" s="26" t="s">
        <v>78</v>
      </c>
      <c r="Q23" s="26">
        <v>51</v>
      </c>
      <c r="R23" s="26" t="s">
        <v>79</v>
      </c>
    </row>
    <row r="24" spans="2:18" x14ac:dyDescent="0.35">
      <c r="B24" s="5">
        <v>3</v>
      </c>
      <c r="C24" s="11">
        <v>18</v>
      </c>
      <c r="D24" s="13" t="s">
        <v>80</v>
      </c>
      <c r="E24" s="1">
        <v>55</v>
      </c>
      <c r="F24" s="1">
        <v>37</v>
      </c>
      <c r="G24" s="1">
        <v>44</v>
      </c>
      <c r="H24" s="1">
        <v>56</v>
      </c>
      <c r="I24" s="1">
        <v>44</v>
      </c>
      <c r="J24" s="1">
        <v>39</v>
      </c>
      <c r="K24" s="1">
        <v>29</v>
      </c>
      <c r="L24" s="1">
        <v>75</v>
      </c>
      <c r="M24" s="1">
        <v>58</v>
      </c>
      <c r="N24" s="1">
        <v>33</v>
      </c>
      <c r="O24" s="25">
        <v>470</v>
      </c>
      <c r="P24" s="26" t="s">
        <v>81</v>
      </c>
      <c r="Q24" s="26">
        <v>50</v>
      </c>
      <c r="R24" s="26" t="s">
        <v>82</v>
      </c>
    </row>
    <row r="25" spans="2:18" x14ac:dyDescent="0.35">
      <c r="B25" s="5">
        <v>3</v>
      </c>
      <c r="C25" s="11">
        <v>19</v>
      </c>
      <c r="D25" s="13" t="s">
        <v>83</v>
      </c>
      <c r="E25" s="1">
        <v>51</v>
      </c>
      <c r="F25" s="1">
        <v>48</v>
      </c>
      <c r="G25" s="1">
        <v>51</v>
      </c>
      <c r="H25" s="1">
        <v>55</v>
      </c>
      <c r="I25" s="1">
        <v>34</v>
      </c>
      <c r="J25" s="1">
        <v>49</v>
      </c>
      <c r="K25" s="1">
        <v>24</v>
      </c>
      <c r="L25" s="1">
        <v>75</v>
      </c>
      <c r="M25" s="1">
        <v>44</v>
      </c>
      <c r="N25" s="1">
        <v>39</v>
      </c>
      <c r="O25" s="25">
        <v>470</v>
      </c>
      <c r="P25" s="26" t="s">
        <v>84</v>
      </c>
      <c r="Q25" s="26">
        <v>52</v>
      </c>
      <c r="R25" s="26" t="s">
        <v>85</v>
      </c>
    </row>
    <row r="26" spans="2:18" x14ac:dyDescent="0.35">
      <c r="B26" s="5">
        <v>3</v>
      </c>
      <c r="C26" s="11">
        <v>20</v>
      </c>
      <c r="D26" s="19" t="s">
        <v>86</v>
      </c>
      <c r="E26" s="1">
        <v>52</v>
      </c>
      <c r="F26" s="1">
        <v>42</v>
      </c>
      <c r="G26" s="1">
        <v>48</v>
      </c>
      <c r="H26" s="1">
        <v>60</v>
      </c>
      <c r="I26" s="1">
        <v>25</v>
      </c>
      <c r="J26" s="1">
        <v>50</v>
      </c>
      <c r="K26" s="1">
        <v>28</v>
      </c>
      <c r="L26" s="1">
        <v>75</v>
      </c>
      <c r="M26" s="1">
        <v>54</v>
      </c>
      <c r="N26" s="1">
        <v>33</v>
      </c>
      <c r="O26" s="25">
        <v>467</v>
      </c>
      <c r="P26" s="26" t="s">
        <v>87</v>
      </c>
      <c r="Q26" s="26">
        <v>50</v>
      </c>
      <c r="R26" s="26" t="s">
        <v>88</v>
      </c>
    </row>
    <row r="27" spans="2:18" x14ac:dyDescent="0.35">
      <c r="B27" s="5">
        <v>1</v>
      </c>
      <c r="C27" s="11">
        <v>21</v>
      </c>
      <c r="D27" s="13" t="s">
        <v>28</v>
      </c>
      <c r="E27" s="1">
        <v>48</v>
      </c>
      <c r="F27" s="1">
        <v>43</v>
      </c>
      <c r="G27" s="1">
        <v>49</v>
      </c>
      <c r="H27" s="1">
        <v>52</v>
      </c>
      <c r="I27" s="1">
        <v>49</v>
      </c>
      <c r="J27" s="1">
        <v>40</v>
      </c>
      <c r="K27" s="1">
        <v>26</v>
      </c>
      <c r="L27" s="1">
        <v>72</v>
      </c>
      <c r="M27" s="1">
        <v>52</v>
      </c>
      <c r="N27" s="1">
        <v>35</v>
      </c>
      <c r="O27" s="25">
        <v>466</v>
      </c>
      <c r="P27" s="26" t="s">
        <v>89</v>
      </c>
      <c r="Q27" s="26">
        <v>55</v>
      </c>
      <c r="R27" s="26" t="s">
        <v>90</v>
      </c>
    </row>
    <row r="28" spans="2:18" x14ac:dyDescent="0.35">
      <c r="B28" s="5">
        <v>1</v>
      </c>
      <c r="C28" s="11">
        <v>22</v>
      </c>
      <c r="D28" s="13" t="s">
        <v>91</v>
      </c>
      <c r="E28" s="1">
        <v>54</v>
      </c>
      <c r="F28" s="1">
        <v>38</v>
      </c>
      <c r="G28" s="1">
        <v>56</v>
      </c>
      <c r="H28" s="1">
        <v>42</v>
      </c>
      <c r="I28" s="1">
        <v>33</v>
      </c>
      <c r="J28" s="1">
        <v>42</v>
      </c>
      <c r="K28" s="1">
        <v>49</v>
      </c>
      <c r="L28" s="1">
        <v>65</v>
      </c>
      <c r="M28" s="1">
        <v>57</v>
      </c>
      <c r="N28" s="1">
        <v>27</v>
      </c>
      <c r="O28" s="25">
        <v>463</v>
      </c>
      <c r="P28" s="26" t="s">
        <v>92</v>
      </c>
      <c r="Q28" s="26">
        <v>49</v>
      </c>
      <c r="R28" s="26" t="s">
        <v>93</v>
      </c>
    </row>
    <row r="29" spans="2:18" x14ac:dyDescent="0.35">
      <c r="B29" s="5">
        <v>3</v>
      </c>
      <c r="C29" s="11">
        <v>23</v>
      </c>
      <c r="D29" s="13" t="s">
        <v>94</v>
      </c>
      <c r="E29" s="1">
        <v>51</v>
      </c>
      <c r="F29" s="1">
        <v>50</v>
      </c>
      <c r="G29" s="1">
        <v>52</v>
      </c>
      <c r="H29" s="1">
        <v>38</v>
      </c>
      <c r="I29" s="1">
        <v>46</v>
      </c>
      <c r="J29" s="1">
        <v>46</v>
      </c>
      <c r="K29" s="1">
        <v>20</v>
      </c>
      <c r="L29" s="1">
        <v>73</v>
      </c>
      <c r="M29" s="1">
        <v>58</v>
      </c>
      <c r="N29" s="1">
        <v>28</v>
      </c>
      <c r="O29" s="25">
        <v>462</v>
      </c>
      <c r="P29" s="26" t="s">
        <v>95</v>
      </c>
      <c r="Q29" s="26">
        <v>49</v>
      </c>
      <c r="R29" s="26" t="s">
        <v>96</v>
      </c>
    </row>
    <row r="30" spans="2:18" x14ac:dyDescent="0.35">
      <c r="C30" s="11">
        <v>24</v>
      </c>
      <c r="D30" s="13" t="s">
        <v>97</v>
      </c>
      <c r="E30" s="1">
        <v>57</v>
      </c>
      <c r="F30" s="1">
        <v>49</v>
      </c>
      <c r="G30" s="1">
        <v>47</v>
      </c>
      <c r="H30" s="1">
        <v>47</v>
      </c>
      <c r="I30" s="1">
        <v>42</v>
      </c>
      <c r="J30" s="1">
        <v>46</v>
      </c>
      <c r="K30" s="1">
        <v>30</v>
      </c>
      <c r="L30" s="1">
        <v>73</v>
      </c>
      <c r="M30" s="1">
        <v>35</v>
      </c>
      <c r="N30" s="1">
        <v>36</v>
      </c>
      <c r="O30" s="25">
        <v>462</v>
      </c>
      <c r="P30" s="26" t="s">
        <v>98</v>
      </c>
      <c r="Q30" s="26">
        <v>50</v>
      </c>
      <c r="R30" s="26" t="s">
        <v>99</v>
      </c>
    </row>
    <row r="31" spans="2:18" x14ac:dyDescent="0.35">
      <c r="C31" s="11">
        <v>25</v>
      </c>
      <c r="D31" s="13" t="s">
        <v>27</v>
      </c>
      <c r="E31" s="1">
        <v>36</v>
      </c>
      <c r="F31" s="1">
        <v>47</v>
      </c>
      <c r="G31" s="1">
        <v>49</v>
      </c>
      <c r="H31" s="1">
        <v>46</v>
      </c>
      <c r="I31" s="1">
        <v>44</v>
      </c>
      <c r="J31" s="1">
        <v>39</v>
      </c>
      <c r="K31" s="1">
        <v>49</v>
      </c>
      <c r="L31" s="1">
        <v>65</v>
      </c>
      <c r="M31" s="1">
        <v>44</v>
      </c>
      <c r="N31" s="1">
        <v>41</v>
      </c>
      <c r="O31" s="25">
        <v>460</v>
      </c>
      <c r="P31" s="26" t="s">
        <v>100</v>
      </c>
      <c r="Q31" s="26">
        <v>49</v>
      </c>
      <c r="R31" s="26" t="s">
        <v>101</v>
      </c>
    </row>
    <row r="32" spans="2:18" x14ac:dyDescent="0.35">
      <c r="C32" s="11">
        <v>26</v>
      </c>
      <c r="D32" s="13" t="s">
        <v>24</v>
      </c>
      <c r="E32" s="1">
        <v>52</v>
      </c>
      <c r="F32" s="1">
        <v>40</v>
      </c>
      <c r="G32" s="1">
        <v>47</v>
      </c>
      <c r="H32" s="1">
        <v>39</v>
      </c>
      <c r="I32" s="1">
        <v>43</v>
      </c>
      <c r="J32" s="1">
        <v>46</v>
      </c>
      <c r="K32" s="1">
        <v>49</v>
      </c>
      <c r="L32" s="1">
        <v>74</v>
      </c>
      <c r="M32" s="1">
        <v>51</v>
      </c>
      <c r="N32" s="1">
        <v>15</v>
      </c>
      <c r="O32" s="25">
        <v>456</v>
      </c>
      <c r="P32" s="26" t="s">
        <v>102</v>
      </c>
      <c r="Q32" s="26">
        <v>48</v>
      </c>
      <c r="R32" s="26" t="s">
        <v>103</v>
      </c>
    </row>
    <row r="33" spans="3:18" x14ac:dyDescent="0.35">
      <c r="C33" s="11">
        <v>27</v>
      </c>
      <c r="D33" s="13" t="s">
        <v>104</v>
      </c>
      <c r="E33" s="1">
        <v>43</v>
      </c>
      <c r="F33" s="1">
        <v>47</v>
      </c>
      <c r="G33" s="1">
        <v>38</v>
      </c>
      <c r="H33" s="1">
        <v>55</v>
      </c>
      <c r="I33" s="1">
        <v>32</v>
      </c>
      <c r="J33" s="1">
        <v>48</v>
      </c>
      <c r="K33" s="1">
        <v>46</v>
      </c>
      <c r="L33" s="1">
        <v>70</v>
      </c>
      <c r="M33" s="1">
        <v>42</v>
      </c>
      <c r="N33" s="1">
        <v>33</v>
      </c>
      <c r="O33" s="25">
        <v>454</v>
      </c>
      <c r="P33" s="26" t="s">
        <v>105</v>
      </c>
      <c r="Q33" s="26">
        <v>49</v>
      </c>
      <c r="R33" s="26" t="s">
        <v>106</v>
      </c>
    </row>
    <row r="34" spans="3:18" x14ac:dyDescent="0.35">
      <c r="C34" s="11">
        <v>28</v>
      </c>
      <c r="D34" s="19" t="s">
        <v>107</v>
      </c>
      <c r="E34" s="1">
        <v>53</v>
      </c>
      <c r="F34" s="1">
        <v>47</v>
      </c>
      <c r="G34" s="1">
        <v>43</v>
      </c>
      <c r="H34" s="1">
        <v>29</v>
      </c>
      <c r="I34" s="1">
        <v>43</v>
      </c>
      <c r="J34" s="1">
        <v>48</v>
      </c>
      <c r="K34" s="1">
        <v>18</v>
      </c>
      <c r="L34" s="1">
        <v>71</v>
      </c>
      <c r="M34" s="1">
        <v>55</v>
      </c>
      <c r="N34" s="1">
        <v>44</v>
      </c>
      <c r="O34" s="25">
        <v>451</v>
      </c>
      <c r="P34" s="26" t="s">
        <v>108</v>
      </c>
      <c r="Q34" s="26">
        <v>49</v>
      </c>
      <c r="R34" s="26" t="s">
        <v>109</v>
      </c>
    </row>
    <row r="35" spans="3:18" x14ac:dyDescent="0.35">
      <c r="C35" s="11">
        <v>29</v>
      </c>
      <c r="D35" s="13" t="s">
        <v>110</v>
      </c>
      <c r="E35" s="1">
        <v>42</v>
      </c>
      <c r="F35" s="1">
        <v>25</v>
      </c>
      <c r="G35" s="1">
        <v>43</v>
      </c>
      <c r="H35" s="1">
        <v>57</v>
      </c>
      <c r="I35" s="1">
        <v>45</v>
      </c>
      <c r="J35" s="1">
        <v>42</v>
      </c>
      <c r="K35" s="1">
        <v>45</v>
      </c>
      <c r="L35" s="1">
        <v>70</v>
      </c>
      <c r="M35" s="1">
        <v>37</v>
      </c>
      <c r="N35" s="1">
        <v>45</v>
      </c>
      <c r="O35" s="25">
        <v>451</v>
      </c>
      <c r="P35" s="26" t="s">
        <v>111</v>
      </c>
      <c r="Q35" s="26">
        <v>50</v>
      </c>
      <c r="R35" s="26" t="s">
        <v>112</v>
      </c>
    </row>
    <row r="36" spans="3:18" x14ac:dyDescent="0.35">
      <c r="C36" s="11">
        <v>30</v>
      </c>
      <c r="D36" s="13" t="s">
        <v>20</v>
      </c>
      <c r="E36" s="1">
        <v>43</v>
      </c>
      <c r="F36" s="1">
        <v>49</v>
      </c>
      <c r="G36" s="1">
        <v>38</v>
      </c>
      <c r="H36" s="1">
        <v>54</v>
      </c>
      <c r="I36" s="1">
        <v>33</v>
      </c>
      <c r="J36" s="1">
        <v>38</v>
      </c>
      <c r="K36" s="1">
        <v>28</v>
      </c>
      <c r="L36" s="1">
        <v>65</v>
      </c>
      <c r="M36" s="1">
        <v>61</v>
      </c>
      <c r="N36" s="1">
        <v>41</v>
      </c>
      <c r="O36" s="25">
        <v>450</v>
      </c>
      <c r="P36" s="26" t="s">
        <v>113</v>
      </c>
      <c r="Q36" s="26">
        <v>48</v>
      </c>
      <c r="R36" s="26" t="s">
        <v>114</v>
      </c>
    </row>
    <row r="37" spans="3:18" x14ac:dyDescent="0.35">
      <c r="C37" s="11">
        <v>31</v>
      </c>
      <c r="D37" s="13" t="s">
        <v>115</v>
      </c>
      <c r="E37" s="1">
        <v>51</v>
      </c>
      <c r="F37" s="1">
        <v>46</v>
      </c>
      <c r="G37" s="1">
        <v>54</v>
      </c>
      <c r="H37" s="1">
        <v>38</v>
      </c>
      <c r="I37" s="1">
        <v>45</v>
      </c>
      <c r="J37" s="1">
        <v>51</v>
      </c>
      <c r="K37" s="1">
        <v>26</v>
      </c>
      <c r="L37" s="1">
        <v>72</v>
      </c>
      <c r="M37" s="1">
        <v>41</v>
      </c>
      <c r="N37" s="1">
        <v>25</v>
      </c>
      <c r="O37" s="25">
        <v>449</v>
      </c>
      <c r="P37" s="26" t="s">
        <v>116</v>
      </c>
      <c r="Q37" s="26">
        <v>50</v>
      </c>
      <c r="R37" s="26" t="s">
        <v>117</v>
      </c>
    </row>
    <row r="38" spans="3:18" x14ac:dyDescent="0.35">
      <c r="C38" s="11">
        <v>32</v>
      </c>
      <c r="D38" s="13" t="s">
        <v>118</v>
      </c>
      <c r="E38" s="1">
        <v>46</v>
      </c>
      <c r="F38" s="1">
        <v>17</v>
      </c>
      <c r="G38" s="1">
        <v>43</v>
      </c>
      <c r="H38" s="1">
        <v>43</v>
      </c>
      <c r="I38" s="1">
        <v>53</v>
      </c>
      <c r="J38" s="1">
        <v>47</v>
      </c>
      <c r="K38" s="1">
        <v>30</v>
      </c>
      <c r="L38" s="1">
        <v>64</v>
      </c>
      <c r="M38" s="1">
        <v>51</v>
      </c>
      <c r="N38" s="1">
        <v>55</v>
      </c>
      <c r="O38" s="25">
        <v>449</v>
      </c>
      <c r="P38" s="26" t="s">
        <v>119</v>
      </c>
      <c r="Q38" s="26">
        <v>50</v>
      </c>
      <c r="R38" s="26" t="s">
        <v>120</v>
      </c>
    </row>
    <row r="39" spans="3:18" x14ac:dyDescent="0.35">
      <c r="C39" s="11">
        <v>33</v>
      </c>
      <c r="D39" s="13" t="s">
        <v>121</v>
      </c>
      <c r="E39" s="1">
        <v>36</v>
      </c>
      <c r="F39" s="1">
        <v>40</v>
      </c>
      <c r="G39" s="1">
        <v>58</v>
      </c>
      <c r="H39" s="1">
        <v>48</v>
      </c>
      <c r="I39" s="1">
        <v>55</v>
      </c>
      <c r="J39" s="1">
        <v>26</v>
      </c>
      <c r="K39" s="1">
        <v>18</v>
      </c>
      <c r="L39" s="1">
        <v>62</v>
      </c>
      <c r="M39" s="1">
        <v>60</v>
      </c>
      <c r="N39" s="1">
        <v>42</v>
      </c>
      <c r="O39" s="25">
        <v>445</v>
      </c>
      <c r="P39" s="26" t="s">
        <v>122</v>
      </c>
      <c r="Q39" s="26">
        <v>47</v>
      </c>
      <c r="R39" s="26" t="s">
        <v>123</v>
      </c>
    </row>
    <row r="40" spans="3:18" x14ac:dyDescent="0.35">
      <c r="C40" s="11">
        <v>34</v>
      </c>
      <c r="D40" s="13" t="s">
        <v>124</v>
      </c>
      <c r="E40" s="1">
        <v>45</v>
      </c>
      <c r="F40" s="1">
        <v>59</v>
      </c>
      <c r="G40" s="1">
        <v>48</v>
      </c>
      <c r="H40" s="1">
        <v>36</v>
      </c>
      <c r="I40" s="1">
        <v>43</v>
      </c>
      <c r="J40" s="1">
        <v>47</v>
      </c>
      <c r="K40" s="1">
        <v>27</v>
      </c>
      <c r="L40" s="1">
        <v>60</v>
      </c>
      <c r="M40" s="1">
        <v>47</v>
      </c>
      <c r="N40" s="1">
        <v>32</v>
      </c>
      <c r="O40" s="25">
        <v>444</v>
      </c>
      <c r="P40" s="26" t="s">
        <v>125</v>
      </c>
      <c r="Q40" s="26">
        <v>49</v>
      </c>
      <c r="R40" s="26" t="s">
        <v>126</v>
      </c>
    </row>
    <row r="41" spans="3:18" x14ac:dyDescent="0.35">
      <c r="C41" s="11">
        <v>35</v>
      </c>
      <c r="D41" s="13" t="s">
        <v>19</v>
      </c>
      <c r="E41" s="1">
        <v>49</v>
      </c>
      <c r="F41" s="1">
        <v>42</v>
      </c>
      <c r="G41" s="1">
        <v>47</v>
      </c>
      <c r="H41" s="1">
        <v>35</v>
      </c>
      <c r="I41" s="1">
        <v>40</v>
      </c>
      <c r="J41" s="1">
        <v>36</v>
      </c>
      <c r="K41" s="1">
        <v>34</v>
      </c>
      <c r="L41" s="1">
        <v>74</v>
      </c>
      <c r="M41" s="1">
        <v>45</v>
      </c>
      <c r="N41" s="1">
        <v>37</v>
      </c>
      <c r="O41" s="25">
        <v>439</v>
      </c>
      <c r="P41" s="26" t="s">
        <v>127</v>
      </c>
      <c r="Q41" s="26">
        <v>50</v>
      </c>
      <c r="R41" s="26" t="s">
        <v>128</v>
      </c>
    </row>
    <row r="42" spans="3:18" x14ac:dyDescent="0.35">
      <c r="C42" s="11">
        <v>36</v>
      </c>
      <c r="D42" s="13" t="s">
        <v>129</v>
      </c>
      <c r="E42" s="1">
        <v>44</v>
      </c>
      <c r="F42" s="1">
        <v>50</v>
      </c>
      <c r="G42" s="1">
        <v>39</v>
      </c>
      <c r="H42" s="1">
        <v>54</v>
      </c>
      <c r="I42" s="1">
        <v>45</v>
      </c>
      <c r="J42" s="1">
        <v>41</v>
      </c>
      <c r="K42" s="1">
        <v>29</v>
      </c>
      <c r="L42" s="1">
        <v>71</v>
      </c>
      <c r="M42" s="1">
        <v>47</v>
      </c>
      <c r="N42" s="1">
        <v>18</v>
      </c>
      <c r="O42" s="25">
        <v>438</v>
      </c>
      <c r="P42" s="26" t="s">
        <v>130</v>
      </c>
      <c r="Q42" s="26">
        <v>48</v>
      </c>
      <c r="R42" s="26" t="s">
        <v>131</v>
      </c>
    </row>
    <row r="43" spans="3:18" x14ac:dyDescent="0.35">
      <c r="C43" s="11">
        <v>37</v>
      </c>
      <c r="D43" s="13" t="s">
        <v>132</v>
      </c>
      <c r="E43" s="1">
        <v>53</v>
      </c>
      <c r="F43" s="1">
        <v>46</v>
      </c>
      <c r="G43" s="1">
        <v>39</v>
      </c>
      <c r="H43" s="1">
        <v>54</v>
      </c>
      <c r="I43" s="1">
        <v>24</v>
      </c>
      <c r="J43" s="1">
        <v>42</v>
      </c>
      <c r="K43" s="1">
        <v>39</v>
      </c>
      <c r="L43" s="1">
        <v>62</v>
      </c>
      <c r="M43" s="1">
        <v>46</v>
      </c>
      <c r="N43" s="1">
        <v>33</v>
      </c>
      <c r="O43" s="25">
        <v>438</v>
      </c>
      <c r="P43" s="26" t="s">
        <v>133</v>
      </c>
      <c r="Q43" s="26">
        <v>48</v>
      </c>
      <c r="R43" s="26" t="s">
        <v>134</v>
      </c>
    </row>
    <row r="44" spans="3:18" x14ac:dyDescent="0.35">
      <c r="C44" s="11">
        <v>38</v>
      </c>
      <c r="D44" s="13" t="s">
        <v>135</v>
      </c>
      <c r="E44" s="1">
        <v>37</v>
      </c>
      <c r="F44" s="1">
        <v>30</v>
      </c>
      <c r="G44" s="1">
        <v>53</v>
      </c>
      <c r="H44" s="1">
        <v>58</v>
      </c>
      <c r="I44" s="1">
        <v>35</v>
      </c>
      <c r="J44" s="1">
        <v>50</v>
      </c>
      <c r="K44" s="1">
        <v>33</v>
      </c>
      <c r="L44" s="1">
        <v>75</v>
      </c>
      <c r="M44" s="1">
        <v>38</v>
      </c>
      <c r="N44" s="1">
        <v>26</v>
      </c>
      <c r="O44" s="25">
        <v>435</v>
      </c>
      <c r="P44" s="26" t="s">
        <v>136</v>
      </c>
      <c r="Q44" s="26">
        <v>47</v>
      </c>
      <c r="R44" s="26" t="s">
        <v>137</v>
      </c>
    </row>
    <row r="45" spans="3:18" x14ac:dyDescent="0.35">
      <c r="C45" s="11">
        <v>39</v>
      </c>
      <c r="D45" s="13" t="s">
        <v>138</v>
      </c>
      <c r="E45" s="1">
        <v>43</v>
      </c>
      <c r="F45" s="1">
        <v>49</v>
      </c>
      <c r="G45" s="1">
        <v>36</v>
      </c>
      <c r="H45" s="1">
        <v>47</v>
      </c>
      <c r="I45" s="1">
        <v>43</v>
      </c>
      <c r="J45" s="1">
        <v>36</v>
      </c>
      <c r="K45" s="1">
        <v>37</v>
      </c>
      <c r="L45" s="1">
        <v>75</v>
      </c>
      <c r="M45" s="1">
        <v>36</v>
      </c>
      <c r="N45" s="1">
        <v>27</v>
      </c>
      <c r="O45" s="25">
        <v>429</v>
      </c>
      <c r="P45" s="26" t="s">
        <v>139</v>
      </c>
      <c r="Q45" s="26">
        <v>47</v>
      </c>
      <c r="R45" s="26" t="s">
        <v>140</v>
      </c>
    </row>
    <row r="46" spans="3:18" x14ac:dyDescent="0.35">
      <c r="C46" s="11">
        <v>40</v>
      </c>
      <c r="D46" s="13" t="s">
        <v>29</v>
      </c>
      <c r="E46" s="1">
        <v>49</v>
      </c>
      <c r="F46" s="1">
        <v>29</v>
      </c>
      <c r="G46" s="1">
        <v>37</v>
      </c>
      <c r="H46" s="1">
        <v>46</v>
      </c>
      <c r="I46" s="1">
        <v>45</v>
      </c>
      <c r="J46" s="1">
        <v>47</v>
      </c>
      <c r="K46" s="1">
        <v>40</v>
      </c>
      <c r="L46" s="1">
        <v>74</v>
      </c>
      <c r="M46" s="1">
        <v>36</v>
      </c>
      <c r="N46" s="1">
        <v>19</v>
      </c>
      <c r="O46" s="25">
        <v>422</v>
      </c>
      <c r="P46" s="26" t="s">
        <v>141</v>
      </c>
      <c r="Q46" s="26">
        <v>45</v>
      </c>
      <c r="R46" s="26" t="s">
        <v>142</v>
      </c>
    </row>
    <row r="47" spans="3:18" x14ac:dyDescent="0.35">
      <c r="C47" s="11">
        <v>41</v>
      </c>
      <c r="D47" s="13" t="s">
        <v>143</v>
      </c>
      <c r="E47" s="1">
        <v>53</v>
      </c>
      <c r="F47" s="1">
        <v>39</v>
      </c>
      <c r="G47" s="1">
        <v>45</v>
      </c>
      <c r="H47" s="1">
        <v>57</v>
      </c>
      <c r="I47" s="1">
        <v>16</v>
      </c>
      <c r="J47" s="1">
        <v>36</v>
      </c>
      <c r="K47" s="1">
        <v>20</v>
      </c>
      <c r="L47" s="1">
        <v>73</v>
      </c>
      <c r="M47" s="1">
        <v>49</v>
      </c>
      <c r="N47" s="1">
        <v>26</v>
      </c>
      <c r="O47" s="25">
        <v>414</v>
      </c>
      <c r="P47" s="26" t="s">
        <v>144</v>
      </c>
      <c r="Q47" s="26">
        <v>44</v>
      </c>
      <c r="R47" s="26" t="s">
        <v>145</v>
      </c>
    </row>
    <row r="48" spans="3:18" x14ac:dyDescent="0.35">
      <c r="C48" s="11">
        <v>42</v>
      </c>
      <c r="D48" s="13" t="s">
        <v>146</v>
      </c>
      <c r="E48" s="1">
        <v>38</v>
      </c>
      <c r="F48" s="1">
        <v>55</v>
      </c>
      <c r="G48" s="1">
        <v>53</v>
      </c>
      <c r="H48" s="1">
        <v>33</v>
      </c>
      <c r="I48" s="1">
        <v>25</v>
      </c>
      <c r="J48" s="1">
        <v>32</v>
      </c>
      <c r="K48" s="1">
        <v>43</v>
      </c>
      <c r="L48" s="1">
        <v>66</v>
      </c>
      <c r="M48" s="1">
        <v>45</v>
      </c>
      <c r="N48" s="1">
        <v>22</v>
      </c>
      <c r="O48" s="25">
        <v>412</v>
      </c>
      <c r="P48" s="26" t="s">
        <v>147</v>
      </c>
      <c r="Q48" s="26">
        <v>47</v>
      </c>
      <c r="R48" s="26" t="s">
        <v>148</v>
      </c>
    </row>
    <row r="49" spans="3:18" x14ac:dyDescent="0.35">
      <c r="C49" s="11">
        <v>43</v>
      </c>
      <c r="D49" s="13" t="s">
        <v>149</v>
      </c>
      <c r="E49" s="1">
        <v>35</v>
      </c>
      <c r="F49" s="1">
        <v>38</v>
      </c>
      <c r="G49" s="1">
        <v>46</v>
      </c>
      <c r="H49" s="1">
        <v>54</v>
      </c>
      <c r="I49" s="1">
        <v>32</v>
      </c>
      <c r="J49" s="1">
        <v>36</v>
      </c>
      <c r="K49" s="1">
        <v>36</v>
      </c>
      <c r="L49" s="1">
        <v>69</v>
      </c>
      <c r="M49" s="1">
        <v>26</v>
      </c>
      <c r="N49" s="1">
        <v>35</v>
      </c>
      <c r="O49" s="25">
        <v>407</v>
      </c>
      <c r="P49" s="26" t="s">
        <v>150</v>
      </c>
      <c r="Q49" s="26">
        <v>45</v>
      </c>
      <c r="R49" s="26" t="s">
        <v>151</v>
      </c>
    </row>
    <row r="50" spans="3:18" x14ac:dyDescent="0.35">
      <c r="C50" s="11">
        <v>44</v>
      </c>
      <c r="D50" s="13" t="s">
        <v>30</v>
      </c>
      <c r="E50" s="1">
        <v>36</v>
      </c>
      <c r="F50" s="1">
        <v>36</v>
      </c>
      <c r="G50" s="1">
        <v>51</v>
      </c>
      <c r="H50" s="1">
        <v>57</v>
      </c>
      <c r="I50" s="1">
        <v>27</v>
      </c>
      <c r="J50" s="1">
        <v>46</v>
      </c>
      <c r="K50" s="1">
        <v>9</v>
      </c>
      <c r="L50" s="1">
        <v>64</v>
      </c>
      <c r="M50" s="1">
        <v>26</v>
      </c>
      <c r="N50" s="1">
        <v>42</v>
      </c>
      <c r="O50" s="25">
        <v>394</v>
      </c>
      <c r="P50" s="26" t="s">
        <v>152</v>
      </c>
      <c r="Q50" s="26">
        <v>43</v>
      </c>
      <c r="R50" s="26" t="s">
        <v>153</v>
      </c>
    </row>
    <row r="51" spans="3:18" x14ac:dyDescent="0.35">
      <c r="C51" s="11">
        <v>45</v>
      </c>
      <c r="D51" s="13" t="s">
        <v>154</v>
      </c>
      <c r="E51" s="1">
        <v>26</v>
      </c>
      <c r="F51" s="1">
        <v>43</v>
      </c>
      <c r="G51" s="1">
        <v>53</v>
      </c>
      <c r="H51" s="1">
        <v>29</v>
      </c>
      <c r="I51" s="1">
        <v>36</v>
      </c>
      <c r="J51" s="1">
        <v>40</v>
      </c>
      <c r="K51" s="1">
        <v>36</v>
      </c>
      <c r="L51" s="1">
        <v>69</v>
      </c>
      <c r="M51" s="1">
        <v>35</v>
      </c>
      <c r="N51" s="1">
        <v>21</v>
      </c>
      <c r="O51" s="25">
        <v>388</v>
      </c>
      <c r="P51" s="26" t="s">
        <v>155</v>
      </c>
      <c r="Q51" s="26">
        <v>43</v>
      </c>
      <c r="R51" s="26" t="s">
        <v>156</v>
      </c>
    </row>
    <row r="52" spans="3:18" x14ac:dyDescent="0.35">
      <c r="C52" s="11">
        <v>46</v>
      </c>
      <c r="D52" s="13" t="s">
        <v>157</v>
      </c>
      <c r="E52" s="1">
        <v>48</v>
      </c>
      <c r="F52" s="1">
        <v>27</v>
      </c>
      <c r="G52" s="1">
        <v>54</v>
      </c>
      <c r="H52" s="1">
        <v>51</v>
      </c>
      <c r="I52" s="1">
        <v>41</v>
      </c>
      <c r="J52" s="1">
        <v>29</v>
      </c>
      <c r="K52" s="1">
        <v>14</v>
      </c>
      <c r="L52" s="1">
        <v>73</v>
      </c>
      <c r="M52" s="1">
        <v>44</v>
      </c>
      <c r="N52" s="1">
        <v>7</v>
      </c>
      <c r="O52" s="25">
        <v>388</v>
      </c>
      <c r="P52" s="26" t="s">
        <v>158</v>
      </c>
      <c r="Q52" s="26">
        <v>44</v>
      </c>
      <c r="R52" s="26" t="s">
        <v>159</v>
      </c>
    </row>
    <row r="53" spans="3:18" x14ac:dyDescent="0.35">
      <c r="C53" s="11">
        <v>47</v>
      </c>
      <c r="D53" s="13" t="s">
        <v>160</v>
      </c>
      <c r="E53" s="1">
        <v>47</v>
      </c>
      <c r="F53" s="1">
        <v>28</v>
      </c>
      <c r="G53" s="1">
        <v>53</v>
      </c>
      <c r="H53" s="1">
        <v>48</v>
      </c>
      <c r="I53" s="1">
        <v>25</v>
      </c>
      <c r="J53" s="1">
        <v>44</v>
      </c>
      <c r="K53" s="1">
        <v>20</v>
      </c>
      <c r="L53" s="1">
        <v>62</v>
      </c>
      <c r="M53" s="1">
        <v>31</v>
      </c>
      <c r="N53" s="1">
        <v>16</v>
      </c>
      <c r="O53" s="25">
        <v>374</v>
      </c>
      <c r="P53" s="26" t="s">
        <v>161</v>
      </c>
      <c r="Q53" s="26">
        <v>40</v>
      </c>
      <c r="R53" s="26" t="s">
        <v>162</v>
      </c>
    </row>
    <row r="54" spans="3:18" x14ac:dyDescent="0.35">
      <c r="C54" s="11">
        <v>48</v>
      </c>
      <c r="D54" s="13" t="s">
        <v>163</v>
      </c>
      <c r="E54" s="1">
        <v>33</v>
      </c>
      <c r="F54" s="1">
        <v>38</v>
      </c>
      <c r="G54" s="1">
        <v>38</v>
      </c>
      <c r="H54" s="1">
        <v>49</v>
      </c>
      <c r="I54" s="1">
        <v>16</v>
      </c>
      <c r="J54" s="1">
        <v>38</v>
      </c>
      <c r="K54" s="1">
        <v>37</v>
      </c>
      <c r="L54" s="1">
        <v>70</v>
      </c>
      <c r="M54" s="1">
        <v>44</v>
      </c>
      <c r="N54" s="1">
        <v>6</v>
      </c>
      <c r="O54" s="25">
        <v>369</v>
      </c>
      <c r="P54" s="26" t="s">
        <v>164</v>
      </c>
      <c r="Q54" s="26">
        <v>40</v>
      </c>
      <c r="R54" s="26" t="s">
        <v>165</v>
      </c>
    </row>
    <row r="55" spans="3:18" x14ac:dyDescent="0.35">
      <c r="C55" s="11">
        <v>49</v>
      </c>
      <c r="D55" s="13" t="s">
        <v>166</v>
      </c>
      <c r="E55" s="1">
        <v>24</v>
      </c>
      <c r="F55" s="1">
        <v>39</v>
      </c>
      <c r="G55" s="1">
        <v>47</v>
      </c>
      <c r="H55" s="1">
        <v>20</v>
      </c>
      <c r="I55" s="1">
        <v>45</v>
      </c>
      <c r="J55" s="1">
        <v>49</v>
      </c>
      <c r="K55" s="1">
        <v>0</v>
      </c>
      <c r="L55" s="1">
        <v>72</v>
      </c>
      <c r="M55" s="1">
        <v>29</v>
      </c>
      <c r="N55" s="1">
        <v>39</v>
      </c>
      <c r="O55" s="25">
        <v>364</v>
      </c>
      <c r="P55" s="26" t="s">
        <v>167</v>
      </c>
      <c r="Q55" s="26">
        <v>39</v>
      </c>
      <c r="R55" s="26" t="s">
        <v>168</v>
      </c>
    </row>
    <row r="56" spans="3:18" x14ac:dyDescent="0.35">
      <c r="C56" s="11">
        <v>50</v>
      </c>
      <c r="D56" s="13" t="s">
        <v>18</v>
      </c>
      <c r="E56" s="1">
        <v>51</v>
      </c>
      <c r="F56" s="1">
        <v>29</v>
      </c>
      <c r="G56" s="1">
        <v>32</v>
      </c>
      <c r="H56" s="1">
        <v>43</v>
      </c>
      <c r="I56" s="1">
        <v>15</v>
      </c>
      <c r="J56" s="1">
        <v>38</v>
      </c>
      <c r="K56" s="1">
        <v>20</v>
      </c>
      <c r="L56" s="1">
        <v>69</v>
      </c>
      <c r="M56" s="1">
        <v>45</v>
      </c>
      <c r="N56" s="1">
        <v>21</v>
      </c>
      <c r="O56" s="25">
        <v>363</v>
      </c>
      <c r="P56" s="26" t="s">
        <v>169</v>
      </c>
      <c r="Q56" s="26">
        <v>41</v>
      </c>
      <c r="R56" s="26" t="s">
        <v>170</v>
      </c>
    </row>
    <row r="57" spans="3:18" x14ac:dyDescent="0.35">
      <c r="C57" s="11">
        <v>51</v>
      </c>
      <c r="D57" s="13" t="s">
        <v>171</v>
      </c>
      <c r="E57" s="1">
        <v>30</v>
      </c>
      <c r="F57" s="1">
        <v>30</v>
      </c>
      <c r="G57" s="1">
        <v>44</v>
      </c>
      <c r="H57" s="1">
        <v>27</v>
      </c>
      <c r="I57" s="1">
        <v>35</v>
      </c>
      <c r="J57" s="1">
        <v>38</v>
      </c>
      <c r="K57" s="1">
        <v>20</v>
      </c>
      <c r="L57" s="1">
        <v>62</v>
      </c>
      <c r="M57" s="1">
        <v>39</v>
      </c>
      <c r="N57" s="1">
        <v>36</v>
      </c>
      <c r="O57" s="25">
        <v>361</v>
      </c>
      <c r="P57" s="26" t="s">
        <v>172</v>
      </c>
      <c r="Q57" s="26">
        <v>38</v>
      </c>
      <c r="R57" s="26" t="s">
        <v>173</v>
      </c>
    </row>
    <row r="58" spans="3:18" x14ac:dyDescent="0.35">
      <c r="C58" s="11">
        <v>52</v>
      </c>
      <c r="D58" s="13" t="s">
        <v>174</v>
      </c>
      <c r="E58" s="1">
        <v>49</v>
      </c>
      <c r="F58" s="1">
        <v>37</v>
      </c>
      <c r="G58" s="1">
        <v>38</v>
      </c>
      <c r="H58" s="1">
        <v>30</v>
      </c>
      <c r="I58" s="1">
        <v>38</v>
      </c>
      <c r="J58" s="1">
        <v>43</v>
      </c>
      <c r="K58" s="1">
        <v>10</v>
      </c>
      <c r="L58" s="1">
        <v>74</v>
      </c>
      <c r="M58" s="1">
        <v>15</v>
      </c>
      <c r="N58" s="1">
        <v>20</v>
      </c>
      <c r="O58" s="25">
        <v>354</v>
      </c>
      <c r="P58" s="26" t="s">
        <v>175</v>
      </c>
      <c r="Q58" s="26">
        <v>40</v>
      </c>
      <c r="R58" s="26" t="s">
        <v>176</v>
      </c>
    </row>
    <row r="59" spans="3:18" x14ac:dyDescent="0.35">
      <c r="C59" s="11">
        <v>53</v>
      </c>
      <c r="D59" s="13" t="s">
        <v>177</v>
      </c>
      <c r="E59" s="1">
        <v>38</v>
      </c>
      <c r="F59" s="1">
        <v>35</v>
      </c>
      <c r="G59" s="1">
        <v>52</v>
      </c>
      <c r="H59" s="1">
        <v>20</v>
      </c>
      <c r="I59" s="1">
        <v>26</v>
      </c>
      <c r="J59" s="1">
        <v>29</v>
      </c>
      <c r="K59" s="1">
        <v>10</v>
      </c>
      <c r="L59" s="1">
        <v>59</v>
      </c>
      <c r="M59" s="1">
        <v>19</v>
      </c>
      <c r="N59" s="1">
        <v>40</v>
      </c>
      <c r="O59" s="25">
        <v>328</v>
      </c>
      <c r="P59" s="26" t="s">
        <v>178</v>
      </c>
      <c r="Q59" s="26">
        <v>37</v>
      </c>
      <c r="R59" s="26" t="s">
        <v>179</v>
      </c>
    </row>
    <row r="60" spans="3:18" x14ac:dyDescent="0.35">
      <c r="C60" s="11">
        <v>54</v>
      </c>
      <c r="D60" s="13" t="s">
        <v>180</v>
      </c>
      <c r="E60" s="1">
        <v>37</v>
      </c>
      <c r="F60" s="1">
        <v>30</v>
      </c>
      <c r="G60" s="1">
        <v>36</v>
      </c>
      <c r="H60" s="1">
        <v>27</v>
      </c>
      <c r="I60" s="1">
        <v>26</v>
      </c>
      <c r="J60" s="1">
        <v>41</v>
      </c>
      <c r="K60" s="1">
        <v>27</v>
      </c>
      <c r="L60" s="1">
        <v>50</v>
      </c>
      <c r="M60" s="1">
        <v>18</v>
      </c>
      <c r="N60" s="1">
        <v>28</v>
      </c>
      <c r="O60" s="25">
        <v>320</v>
      </c>
      <c r="P60" s="26" t="s">
        <v>181</v>
      </c>
      <c r="Q60" s="26">
        <v>36</v>
      </c>
      <c r="R60" s="26" t="s">
        <v>182</v>
      </c>
    </row>
    <row r="61" spans="3:18" x14ac:dyDescent="0.35">
      <c r="C61" s="11">
        <v>55</v>
      </c>
      <c r="D61" s="13" t="s">
        <v>183</v>
      </c>
      <c r="E61" s="1">
        <v>31</v>
      </c>
      <c r="F61" s="1">
        <v>38</v>
      </c>
      <c r="G61" s="1">
        <v>41</v>
      </c>
      <c r="H61" s="1">
        <v>34</v>
      </c>
      <c r="I61" s="1">
        <v>9</v>
      </c>
      <c r="J61" s="1">
        <v>26</v>
      </c>
      <c r="K61" s="1">
        <v>0</v>
      </c>
      <c r="L61" s="1">
        <v>53</v>
      </c>
      <c r="M61" s="1">
        <v>27</v>
      </c>
      <c r="N61" s="1">
        <v>17</v>
      </c>
      <c r="O61" s="25">
        <v>276</v>
      </c>
      <c r="P61" s="26" t="s">
        <v>184</v>
      </c>
      <c r="Q61" s="26">
        <v>31</v>
      </c>
      <c r="R61" s="26" t="s">
        <v>185</v>
      </c>
    </row>
    <row r="62" spans="3:18" x14ac:dyDescent="0.35">
      <c r="C62" s="11">
        <v>56</v>
      </c>
      <c r="D62" s="13" t="s">
        <v>17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47</v>
      </c>
      <c r="K62" s="1">
        <v>37</v>
      </c>
      <c r="L62" s="1">
        <v>75</v>
      </c>
      <c r="M62" s="1">
        <v>58</v>
      </c>
      <c r="N62" s="1">
        <v>48</v>
      </c>
      <c r="O62" s="25">
        <v>265</v>
      </c>
      <c r="P62" s="26" t="s">
        <v>186</v>
      </c>
      <c r="Q62" s="26">
        <v>28</v>
      </c>
      <c r="R62" s="26" t="s">
        <v>187</v>
      </c>
    </row>
  </sheetData>
  <sortState xmlns:xlrd2="http://schemas.microsoft.com/office/spreadsheetml/2017/richdata2" ref="D7:R62">
    <sortCondition descending="1" ref="O7:O62"/>
    <sortCondition descending="1" ref="Q7:Q62"/>
    <sortCondition ref="D7:D62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62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2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2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2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2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2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2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2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2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2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D9" sqref="D9"/>
    </sheetView>
  </sheetViews>
  <sheetFormatPr defaultRowHeight="14.5" x14ac:dyDescent="0.35"/>
  <cols>
    <col min="2" max="2" width="4.08984375" customWidth="1"/>
    <col min="3" max="3" width="22.81640625" customWidth="1"/>
    <col min="4" max="4" width="19.179687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"Ģimeņu viktorīna" LIVE (tiešsaistē / vebinārā) | 2023.gada 27.janvāris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11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25</v>
      </c>
      <c r="E4" s="31">
        <v>59</v>
      </c>
      <c r="F4" s="14">
        <f t="array" ref="F4:F13">TRANSPOSE(tabula!E6:N6)</f>
        <v>44.8</v>
      </c>
      <c r="G4" s="14">
        <f t="array" ref="G4:G13">TRANSPOSE(tabula!E5:N5)</f>
        <v>60</v>
      </c>
      <c r="H4" s="15">
        <f>E4/G4</f>
        <v>0.98333333333333328</v>
      </c>
    </row>
    <row r="5" spans="2:8" ht="14.5" customHeight="1" x14ac:dyDescent="0.35">
      <c r="B5" s="18">
        <v>2</v>
      </c>
      <c r="C5" s="16" t="str">
        <v>Video</v>
      </c>
      <c r="D5" s="27" t="s">
        <v>124</v>
      </c>
      <c r="E5" s="31">
        <v>59</v>
      </c>
      <c r="F5" s="30">
        <v>41.1</v>
      </c>
      <c r="G5" s="28">
        <v>60</v>
      </c>
      <c r="H5" s="29">
        <f t="shared" ref="H5:H13" si="0">E5/G5</f>
        <v>0.98333333333333328</v>
      </c>
    </row>
    <row r="6" spans="2:8" ht="14.5" customHeight="1" x14ac:dyDescent="0.35">
      <c r="B6" s="18">
        <v>3</v>
      </c>
      <c r="C6" s="16" t="str">
        <v>Dažādi</v>
      </c>
      <c r="D6" s="6" t="s">
        <v>60</v>
      </c>
      <c r="E6" s="31">
        <v>58</v>
      </c>
      <c r="F6" s="30">
        <v>46.7</v>
      </c>
      <c r="G6" s="28">
        <v>60</v>
      </c>
      <c r="H6" s="29">
        <f t="shared" si="0"/>
        <v>0.96666666666666667</v>
      </c>
    </row>
    <row r="7" spans="2:8" ht="14.5" customHeight="1" x14ac:dyDescent="0.35">
      <c r="B7" s="18">
        <v>4</v>
      </c>
      <c r="C7" s="16" t="str">
        <v>Logo</v>
      </c>
      <c r="D7" s="6" t="s">
        <v>86</v>
      </c>
      <c r="E7" s="31">
        <v>60</v>
      </c>
      <c r="F7" s="30">
        <v>45.2</v>
      </c>
      <c r="G7" s="28">
        <v>60</v>
      </c>
      <c r="H7" s="29">
        <f t="shared" si="0"/>
        <v>1</v>
      </c>
    </row>
    <row r="8" spans="2:8" ht="14.5" customHeight="1" x14ac:dyDescent="0.35">
      <c r="B8" s="18">
        <v>5</v>
      </c>
      <c r="C8" s="16" t="str">
        <v>Audio reklāmas</v>
      </c>
      <c r="D8" s="6" t="s">
        <v>38</v>
      </c>
      <c r="E8" s="31">
        <v>56</v>
      </c>
      <c r="F8" s="30">
        <v>36.9</v>
      </c>
      <c r="G8" s="28">
        <v>60</v>
      </c>
      <c r="H8" s="29">
        <f t="shared" si="0"/>
        <v>0.93333333333333335</v>
      </c>
    </row>
    <row r="9" spans="2:8" ht="14.5" customHeight="1" x14ac:dyDescent="0.35">
      <c r="B9" s="18">
        <v>6</v>
      </c>
      <c r="C9" s="16" t="str">
        <v>Latvijas tūrisma objekti</v>
      </c>
      <c r="D9" s="6">
        <v>44593</v>
      </c>
      <c r="E9" s="31">
        <v>59</v>
      </c>
      <c r="F9" s="30">
        <v>43.5</v>
      </c>
      <c r="G9" s="28">
        <v>60</v>
      </c>
      <c r="H9" s="29">
        <f t="shared" si="0"/>
        <v>0.98333333333333328</v>
      </c>
    </row>
    <row r="10" spans="2:8" ht="15.5" x14ac:dyDescent="0.35">
      <c r="B10" s="18">
        <v>7</v>
      </c>
      <c r="C10" s="16" t="str">
        <v>Kosmoss</v>
      </c>
      <c r="D10" s="6" t="s">
        <v>45</v>
      </c>
      <c r="E10" s="31">
        <v>58</v>
      </c>
      <c r="F10" s="30">
        <v>32.1</v>
      </c>
      <c r="G10" s="28">
        <v>60</v>
      </c>
      <c r="H10" s="29">
        <f t="shared" si="0"/>
        <v>0.96666666666666667</v>
      </c>
    </row>
    <row r="11" spans="2:8" ht="14.5" customHeight="1" x14ac:dyDescent="0.35">
      <c r="B11" s="18">
        <v>8</v>
      </c>
      <c r="C11" s="16" t="str">
        <v>Kas kopīgs?</v>
      </c>
      <c r="D11" s="6" t="s">
        <v>25</v>
      </c>
      <c r="E11" s="31">
        <v>75</v>
      </c>
      <c r="F11" s="30">
        <v>70</v>
      </c>
      <c r="G11" s="28">
        <v>75</v>
      </c>
      <c r="H11" s="29">
        <f t="shared" si="0"/>
        <v>1</v>
      </c>
    </row>
    <row r="12" spans="2:8" ht="14.5" customHeight="1" x14ac:dyDescent="0.35">
      <c r="B12" s="18">
        <v>9</v>
      </c>
      <c r="C12" s="16" t="str">
        <v>Bērnu grāmatu un filmu sižeti</v>
      </c>
      <c r="D12" s="6" t="s">
        <v>25</v>
      </c>
      <c r="E12" s="31">
        <v>65</v>
      </c>
      <c r="F12" s="30">
        <v>45.4</v>
      </c>
      <c r="G12" s="28">
        <v>60</v>
      </c>
      <c r="H12" s="29">
        <f t="shared" si="0"/>
        <v>1.0833333333333333</v>
      </c>
    </row>
    <row r="13" spans="2:8" ht="14.5" customHeight="1" x14ac:dyDescent="0.35">
      <c r="B13" s="18">
        <v>10</v>
      </c>
      <c r="C13" s="16" t="str">
        <v>Latviešu un ārzemju mūzika</v>
      </c>
      <c r="D13" s="6" t="s">
        <v>38</v>
      </c>
      <c r="E13" s="31">
        <v>56</v>
      </c>
      <c r="F13" s="30">
        <v>32.299999999999997</v>
      </c>
      <c r="G13" s="28">
        <v>60</v>
      </c>
      <c r="H13" s="29">
        <f t="shared" si="0"/>
        <v>0.93333333333333335</v>
      </c>
    </row>
    <row r="14" spans="2:8" ht="15.5" x14ac:dyDescent="0.35">
      <c r="B14" s="44" t="s">
        <v>5</v>
      </c>
      <c r="C14" s="45" t="s">
        <v>12</v>
      </c>
      <c r="D14" s="45"/>
      <c r="E14" s="45">
        <f>tabula!$O$7</f>
        <v>527</v>
      </c>
      <c r="F14" s="44">
        <f>tabula!O6</f>
        <v>438</v>
      </c>
      <c r="G14" s="44">
        <f>SUM(G4:G13)</f>
        <v>615</v>
      </c>
      <c r="H14" s="46">
        <f>E14/G14</f>
        <v>0.85691056910569108</v>
      </c>
    </row>
    <row r="15" spans="2:8" ht="15.5" x14ac:dyDescent="0.35">
      <c r="B15" s="44"/>
      <c r="C15" s="45" t="str">
        <f>tabula!$D$7</f>
        <v>lielmezi.lv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2023-01-28T08:22:14Z</dcterms:modified>
</cp:coreProperties>
</file>