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15502097-288C-49EC-BBB4-5356964E0776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<sst xmlns="http://schemas.openxmlformats.org/spreadsheetml/2006/main" count="149" uniqueCount="138">
  <si>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</si>
  <si>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</si>
  <si>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</si>
  <si>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</si>
  <si>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</si>
  <si>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</si>
  <si>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</si>
  <si>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</si>
  <si>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</si>
  <si>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</si>
  <si>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</si>
  <si>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</si>
  <si>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</si>
  <si>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</si>
  <si>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</si>
  <si>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</si>
  <si>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</si>
  <si>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Pavediens</t>
  </si>
  <si>
    <t>lielmezi.lv</t>
  </si>
  <si>
    <t>Bunkurs_13</t>
  </si>
  <si>
    <t>Inspektors IEPŪTNIS</t>
  </si>
  <si>
    <t>Egle</t>
  </si>
  <si>
    <t>Zvirbulis122</t>
  </si>
  <si>
    <t>Stams</t>
  </si>
  <si>
    <t>Audio</t>
  </si>
  <si>
    <t>Sindija DJV</t>
  </si>
  <si>
    <t>Saule20</t>
  </si>
  <si>
    <t>Imantā futbola nav</t>
  </si>
  <si>
    <t>Latvija</t>
  </si>
  <si>
    <t>Ārpus kastes</t>
  </si>
  <si>
    <t>Klieši &amp; Draugi</t>
  </si>
  <si>
    <t>KristsT</t>
  </si>
  <si>
    <t>Vācieši</t>
  </si>
  <si>
    <t>Close enough</t>
  </si>
  <si>
    <t>Salacas Banāni</t>
  </si>
  <si>
    <t>12,397 sek.</t>
  </si>
  <si>
    <t>Divas atbildes</t>
  </si>
  <si>
    <t>nezinu</t>
  </si>
  <si>
    <t>BunS</t>
  </si>
  <si>
    <t>Bugatti Gožār</t>
  </si>
  <si>
    <t>Dakša</t>
  </si>
  <si>
    <t>Kurzemnieks</t>
  </si>
  <si>
    <t>Pitijs</t>
  </si>
  <si>
    <t>"Ģeogrāfijas (tūrisma) viktorīna" LIVE (tiešsaistē / vebinārā) | 2023.gada 19.maijs</t>
  </si>
  <si>
    <t xml:space="preserve">07 min. 23,409 </t>
  </si>
  <si>
    <t>08,527 sek.</t>
  </si>
  <si>
    <t>Mazkaloriju biskvīts</t>
  </si>
  <si>
    <t xml:space="preserve">09 min. 56,872 </t>
  </si>
  <si>
    <t>11,478 sek.</t>
  </si>
  <si>
    <t xml:space="preserve">05 min. 34,974 </t>
  </si>
  <si>
    <t>07,613 sek.</t>
  </si>
  <si>
    <t xml:space="preserve">07 min. 50,315 </t>
  </si>
  <si>
    <t>10,007 sek.</t>
  </si>
  <si>
    <t>Āreče</t>
  </si>
  <si>
    <t xml:space="preserve">06 min. 29,663 </t>
  </si>
  <si>
    <t>08,659 sek.</t>
  </si>
  <si>
    <t xml:space="preserve">06 min. 40,876 </t>
  </si>
  <si>
    <t>09,111 sek.</t>
  </si>
  <si>
    <t>Gaujas terors</t>
  </si>
  <si>
    <t xml:space="preserve">11 min. 00,914 </t>
  </si>
  <si>
    <t>13,488 sek.</t>
  </si>
  <si>
    <t xml:space="preserve">11 min. 50,301 </t>
  </si>
  <si>
    <t>14,206 sek.</t>
  </si>
  <si>
    <t xml:space="preserve">10 min. 54,948 </t>
  </si>
  <si>
    <t>13,645 sek.</t>
  </si>
  <si>
    <t xml:space="preserve">09 min. 49,893 </t>
  </si>
  <si>
    <t>13,109 sek.</t>
  </si>
  <si>
    <t xml:space="preserve">04 min. 17,636 </t>
  </si>
  <si>
    <t>06,963 sek.</t>
  </si>
  <si>
    <t xml:space="preserve">10 min. 34,504 </t>
  </si>
  <si>
    <t>13,794 sek.</t>
  </si>
  <si>
    <t xml:space="preserve">14 min. 08,256 </t>
  </si>
  <si>
    <t>17,672 sek.</t>
  </si>
  <si>
    <t xml:space="preserve">10 min. 40,749 </t>
  </si>
  <si>
    <t>15,256 sek.</t>
  </si>
  <si>
    <t>Zemesdisks</t>
  </si>
  <si>
    <t xml:space="preserve">06 min. 58,930 </t>
  </si>
  <si>
    <t>11,637 sek.</t>
  </si>
  <si>
    <t xml:space="preserve">09 min. 27,080 </t>
  </si>
  <si>
    <t>14,177 sek.</t>
  </si>
  <si>
    <t>Papiņš05</t>
  </si>
  <si>
    <t xml:space="preserve">08 min. 05,237 </t>
  </si>
  <si>
    <t>13,479 sek.</t>
  </si>
  <si>
    <t xml:space="preserve">10 min. 05,351 </t>
  </si>
  <si>
    <t>15,930 sek.</t>
  </si>
  <si>
    <t>Banìk</t>
  </si>
  <si>
    <t xml:space="preserve">08 min. 59,995 </t>
  </si>
  <si>
    <t>15,000 sek.</t>
  </si>
  <si>
    <t>Gārneles</t>
  </si>
  <si>
    <t xml:space="preserve">04 min. 24,777 </t>
  </si>
  <si>
    <t>08,826 sek.</t>
  </si>
  <si>
    <t>Brenguļu trijstūris</t>
  </si>
  <si>
    <t xml:space="preserve">06 min. 36,710 </t>
  </si>
  <si>
    <t xml:space="preserve">07 min. 05,597 </t>
  </si>
  <si>
    <t>12,897 sek.</t>
  </si>
  <si>
    <t>Svingeri</t>
  </si>
  <si>
    <t xml:space="preserve">11 min. 53,104 </t>
  </si>
  <si>
    <t>18,285 sek.</t>
  </si>
  <si>
    <t xml:space="preserve">06 min. 50,324 </t>
  </si>
  <si>
    <t>12,823 sek.</t>
  </si>
  <si>
    <t>Krasta 13</t>
  </si>
  <si>
    <t xml:space="preserve">09 min. 11,867 </t>
  </si>
  <si>
    <t>16,231 sek.</t>
  </si>
  <si>
    <t xml:space="preserve">09 min. 45,536 </t>
  </si>
  <si>
    <t>17,222 sek.</t>
  </si>
  <si>
    <t xml:space="preserve">09 min. 30,146 </t>
  </si>
  <si>
    <t>17,277 sek.</t>
  </si>
  <si>
    <t xml:space="preserve">05 min. 12,113 </t>
  </si>
  <si>
    <t>11,147 sek.</t>
  </si>
  <si>
    <t xml:space="preserve">05 min. 18,309 </t>
  </si>
  <si>
    <t>11,789 sek.</t>
  </si>
  <si>
    <t xml:space="preserve">08 min. 34,269 </t>
  </si>
  <si>
    <t>17,142 sek.</t>
  </si>
  <si>
    <t>Ieva_a</t>
  </si>
  <si>
    <t xml:space="preserve">07 min. 59,608 </t>
  </si>
  <si>
    <t>17,129 sek.</t>
  </si>
  <si>
    <t>Twister &amp; Dobby</t>
  </si>
  <si>
    <t xml:space="preserve">06 min. 10,742 </t>
  </si>
  <si>
    <t>13,241 sek.</t>
  </si>
  <si>
    <t>Bugatti Mārupe</t>
  </si>
  <si>
    <t xml:space="preserve">10 min. 27,456 </t>
  </si>
  <si>
    <t>19,014 sek.</t>
  </si>
  <si>
    <t>Agnusdei</t>
  </si>
  <si>
    <t xml:space="preserve">08 min. 34,230 </t>
  </si>
  <si>
    <t>17,732 sek.</t>
  </si>
  <si>
    <t>Šķīvjotāji</t>
  </si>
  <si>
    <t xml:space="preserve">07 min. 11,835 </t>
  </si>
  <si>
    <t>16,609 sek.</t>
  </si>
  <si>
    <t xml:space="preserve">07 min. 12,039 </t>
  </si>
  <si>
    <t>16,617 sek.</t>
  </si>
  <si>
    <t>Aukstā zupa</t>
  </si>
  <si>
    <t xml:space="preserve">08 min. 18,084 </t>
  </si>
  <si>
    <t>19,923 sek.</t>
  </si>
  <si>
    <t>Tanzānija</t>
  </si>
  <si>
    <t>Objektu, kuru vairs nav</t>
  </si>
  <si>
    <t>Robežas</t>
  </si>
  <si>
    <t>Risks: Vienādi nosaukumi</t>
  </si>
  <si>
    <t>Pareizās atbildes (max 61)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</si>
</sst>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43"/>
  <sheetViews>
    <sheetView showGridLines="0" tabSelected="1" zoomScale="85" zoomScaleNormal="85" workbookViewId="0">
      <selection activeCell="N5" sqref="N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43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137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17</v>
      </c>
      <c r="F4" s="21" t="s">
        <v>133</v>
      </c>
      <c r="G4" s="21" t="s">
        <v>36</v>
      </c>
      <c r="H4" s="21" t="s">
        <v>134</v>
      </c>
      <c r="I4" s="21" t="s">
        <v>135</v>
      </c>
      <c r="J4" s="21" t="s">
        <v>28</v>
      </c>
      <c r="K4" s="21" t="s">
        <v>136</v>
      </c>
      <c r="L4" s="21" t="s">
        <v>15</v>
      </c>
      <c r="M4" s="21" t="s">
        <v>29</v>
      </c>
      <c r="N4" s="21" t="s">
        <v>24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150</v>
      </c>
      <c r="J5" s="20">
        <v>150</v>
      </c>
      <c r="K5" s="20">
        <v>102</v>
      </c>
      <c r="L5" s="20">
        <v>180</v>
      </c>
      <c r="M5" s="20">
        <v>150</v>
      </c>
      <c r="N5" s="20">
        <v>150</v>
      </c>
      <c r="O5" s="10">
        <f t="shared" ref="O5" si="0">SUM(E5:N5)</f>
        <v>1512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ROUND(AVERAGE(E7:E100),1)</f>
        <v>57.7</v>
      </c>
      <c r="F6" s="23">
        <f t="shared" ref="F6:O6" si="1">ROUND(AVERAGE(F7:F100),1)</f>
        <v>66.8</v>
      </c>
      <c r="G6" s="23">
        <f t="shared" si="1"/>
        <v>109.5</v>
      </c>
      <c r="H6" s="23">
        <f t="shared" si="1"/>
        <v>42.6</v>
      </c>
      <c r="I6" s="23">
        <f t="shared" si="1"/>
        <v>25.5</v>
      </c>
      <c r="J6" s="23">
        <f t="shared" si="1"/>
        <v>58.1</v>
      </c>
      <c r="K6" s="23">
        <f t="shared" si="1"/>
        <v>23</v>
      </c>
      <c r="L6" s="23">
        <f t="shared" si="1"/>
        <v>72.2</v>
      </c>
      <c r="M6" s="23">
        <f t="shared" si="1"/>
        <v>80.900000000000006</v>
      </c>
      <c r="N6" s="23">
        <f t="shared" si="1"/>
        <v>64.900000000000006</v>
      </c>
      <c r="O6" s="23">
        <f t="shared" si="1"/>
        <v>601.20000000000005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19</v>
      </c>
      <c r="E7" s="1">
        <v>83</v>
      </c>
      <c r="F7" s="1">
        <v>110</v>
      </c>
      <c r="G7" s="1">
        <v>195</v>
      </c>
      <c r="H7" s="1">
        <v>83</v>
      </c>
      <c r="I7" s="1">
        <v>54</v>
      </c>
      <c r="J7" s="1">
        <v>78</v>
      </c>
      <c r="K7" s="1">
        <v>73</v>
      </c>
      <c r="L7" s="1">
        <v>125</v>
      </c>
      <c r="M7" s="1">
        <v>143</v>
      </c>
      <c r="N7" s="1">
        <v>78</v>
      </c>
      <c r="O7" s="24">
        <v>1022</v>
      </c>
      <c r="P7" s="25" t="s">
        <v>44</v>
      </c>
      <c r="Q7" s="25">
        <v>52</v>
      </c>
      <c r="R7" s="25" t="s">
        <v>45</v>
      </c>
    </row>
    <row r="8" spans="2:18" x14ac:dyDescent="0.35">
      <c r="B8" s="5">
        <v>3</v>
      </c>
      <c r="C8" s="11">
        <v>2</v>
      </c>
      <c r="D8" s="12" t="s">
        <v>46</v>
      </c>
      <c r="E8" s="1">
        <v>57</v>
      </c>
      <c r="F8" s="1">
        <v>118</v>
      </c>
      <c r="G8" s="1">
        <v>123</v>
      </c>
      <c r="H8" s="1">
        <v>92</v>
      </c>
      <c r="I8" s="1">
        <v>46</v>
      </c>
      <c r="J8" s="1">
        <v>82</v>
      </c>
      <c r="K8" s="1">
        <v>74</v>
      </c>
      <c r="L8" s="1">
        <v>108</v>
      </c>
      <c r="M8" s="1">
        <v>117</v>
      </c>
      <c r="N8" s="1">
        <v>94</v>
      </c>
      <c r="O8" s="24">
        <v>911</v>
      </c>
      <c r="P8" s="25" t="s">
        <v>47</v>
      </c>
      <c r="Q8" s="25">
        <v>52</v>
      </c>
      <c r="R8" s="25" t="s">
        <v>48</v>
      </c>
    </row>
    <row r="9" spans="2:18" x14ac:dyDescent="0.35">
      <c r="B9" s="5">
        <v>3</v>
      </c>
      <c r="C9" s="11">
        <v>3</v>
      </c>
      <c r="D9" s="12" t="s">
        <v>25</v>
      </c>
      <c r="E9" s="1">
        <v>83</v>
      </c>
      <c r="F9" s="1">
        <v>84</v>
      </c>
      <c r="G9" s="1">
        <v>147</v>
      </c>
      <c r="H9" s="1">
        <v>63</v>
      </c>
      <c r="I9" s="1">
        <v>60</v>
      </c>
      <c r="J9" s="1">
        <v>64</v>
      </c>
      <c r="K9" s="1">
        <v>58</v>
      </c>
      <c r="L9" s="1">
        <v>97</v>
      </c>
      <c r="M9" s="1">
        <v>150</v>
      </c>
      <c r="N9" s="1">
        <v>95</v>
      </c>
      <c r="O9" s="24">
        <v>901</v>
      </c>
      <c r="P9" s="25" t="s">
        <v>49</v>
      </c>
      <c r="Q9" s="25">
        <v>44</v>
      </c>
      <c r="R9" s="25" t="s">
        <v>50</v>
      </c>
    </row>
    <row r="10" spans="2:18" x14ac:dyDescent="0.35">
      <c r="B10" s="5">
        <v>1</v>
      </c>
      <c r="C10" s="11">
        <v>4</v>
      </c>
      <c r="D10" s="12" t="s">
        <v>21</v>
      </c>
      <c r="E10" s="1">
        <v>73</v>
      </c>
      <c r="F10" s="1">
        <v>67</v>
      </c>
      <c r="G10" s="1">
        <v>208</v>
      </c>
      <c r="H10" s="1">
        <v>112</v>
      </c>
      <c r="I10" s="1">
        <v>38</v>
      </c>
      <c r="J10" s="1">
        <v>96</v>
      </c>
      <c r="K10" s="1">
        <v>59</v>
      </c>
      <c r="L10" s="1">
        <v>69</v>
      </c>
      <c r="M10" s="1">
        <v>112</v>
      </c>
      <c r="N10" s="1">
        <v>41</v>
      </c>
      <c r="O10" s="24">
        <v>875</v>
      </c>
      <c r="P10" s="25" t="s">
        <v>51</v>
      </c>
      <c r="Q10" s="25">
        <v>47</v>
      </c>
      <c r="R10" s="25" t="s">
        <v>52</v>
      </c>
    </row>
    <row r="11" spans="2:18" x14ac:dyDescent="0.35">
      <c r="B11" s="5">
        <v>1</v>
      </c>
      <c r="C11" s="11">
        <v>5</v>
      </c>
      <c r="D11" s="12" t="s">
        <v>53</v>
      </c>
      <c r="E11" s="1">
        <v>104</v>
      </c>
      <c r="F11" s="1">
        <v>80</v>
      </c>
      <c r="G11" s="1">
        <v>149</v>
      </c>
      <c r="H11" s="1">
        <v>27</v>
      </c>
      <c r="I11" s="1">
        <v>22</v>
      </c>
      <c r="J11" s="1">
        <v>97</v>
      </c>
      <c r="K11" s="1">
        <v>70</v>
      </c>
      <c r="L11" s="1">
        <v>124</v>
      </c>
      <c r="M11" s="1">
        <v>138</v>
      </c>
      <c r="N11" s="1">
        <v>62</v>
      </c>
      <c r="O11" s="24">
        <v>873</v>
      </c>
      <c r="P11" s="25" t="s">
        <v>54</v>
      </c>
      <c r="Q11" s="25">
        <v>45</v>
      </c>
      <c r="R11" s="25" t="s">
        <v>55</v>
      </c>
    </row>
    <row r="12" spans="2:18" x14ac:dyDescent="0.35">
      <c r="B12" s="5">
        <v>3</v>
      </c>
      <c r="C12" s="11">
        <v>6</v>
      </c>
      <c r="D12" s="12" t="s">
        <v>41</v>
      </c>
      <c r="E12" s="1">
        <v>79</v>
      </c>
      <c r="F12" s="1">
        <v>62</v>
      </c>
      <c r="G12" s="1">
        <v>196</v>
      </c>
      <c r="H12" s="1">
        <v>57</v>
      </c>
      <c r="I12" s="1">
        <v>18</v>
      </c>
      <c r="J12" s="1">
        <v>108</v>
      </c>
      <c r="K12" s="1">
        <v>61</v>
      </c>
      <c r="L12" s="1">
        <v>105</v>
      </c>
      <c r="M12" s="1">
        <v>101</v>
      </c>
      <c r="N12" s="1">
        <v>69</v>
      </c>
      <c r="O12" s="24">
        <v>856</v>
      </c>
      <c r="P12" s="25" t="s">
        <v>56</v>
      </c>
      <c r="Q12" s="25">
        <v>44</v>
      </c>
      <c r="R12" s="25" t="s">
        <v>57</v>
      </c>
    </row>
    <row r="13" spans="2:18" x14ac:dyDescent="0.35">
      <c r="B13" s="5">
        <v>1</v>
      </c>
      <c r="C13" s="11">
        <v>7</v>
      </c>
      <c r="D13" s="13" t="s">
        <v>58</v>
      </c>
      <c r="E13" s="1">
        <v>55</v>
      </c>
      <c r="F13" s="1">
        <v>82</v>
      </c>
      <c r="G13" s="1">
        <v>162</v>
      </c>
      <c r="H13" s="1">
        <v>66</v>
      </c>
      <c r="I13" s="1">
        <v>42</v>
      </c>
      <c r="J13" s="1">
        <v>76</v>
      </c>
      <c r="K13" s="1">
        <v>59</v>
      </c>
      <c r="L13" s="1">
        <v>108</v>
      </c>
      <c r="M13" s="1">
        <v>138</v>
      </c>
      <c r="N13" s="1">
        <v>48</v>
      </c>
      <c r="O13" s="24">
        <v>836</v>
      </c>
      <c r="P13" s="25" t="s">
        <v>59</v>
      </c>
      <c r="Q13" s="25">
        <v>49</v>
      </c>
      <c r="R13" s="25" t="s">
        <v>60</v>
      </c>
    </row>
    <row r="14" spans="2:18" x14ac:dyDescent="0.35">
      <c r="B14" s="5">
        <v>3</v>
      </c>
      <c r="C14" s="11">
        <v>8</v>
      </c>
      <c r="D14" s="19" t="s">
        <v>16</v>
      </c>
      <c r="E14" s="1">
        <v>70</v>
      </c>
      <c r="F14" s="1">
        <v>101</v>
      </c>
      <c r="G14" s="1">
        <v>138</v>
      </c>
      <c r="H14" s="1">
        <v>65</v>
      </c>
      <c r="I14" s="1">
        <v>36</v>
      </c>
      <c r="J14" s="1">
        <v>83</v>
      </c>
      <c r="K14" s="1">
        <v>34</v>
      </c>
      <c r="L14" s="1">
        <v>104</v>
      </c>
      <c r="M14" s="1">
        <v>76</v>
      </c>
      <c r="N14" s="1">
        <v>99</v>
      </c>
      <c r="O14" s="24">
        <v>806</v>
      </c>
      <c r="P14" s="25" t="s">
        <v>61</v>
      </c>
      <c r="Q14" s="25">
        <v>50</v>
      </c>
      <c r="R14" s="25" t="s">
        <v>62</v>
      </c>
    </row>
    <row r="15" spans="2:18" x14ac:dyDescent="0.35">
      <c r="B15" s="5">
        <v>1</v>
      </c>
      <c r="C15" s="11">
        <v>9</v>
      </c>
      <c r="D15" s="12" t="s">
        <v>20</v>
      </c>
      <c r="E15" s="1">
        <v>52</v>
      </c>
      <c r="F15" s="1">
        <v>91</v>
      </c>
      <c r="G15" s="1">
        <v>127</v>
      </c>
      <c r="H15" s="1">
        <v>90</v>
      </c>
      <c r="I15" s="1">
        <v>36</v>
      </c>
      <c r="J15" s="1">
        <v>73</v>
      </c>
      <c r="K15" s="1">
        <v>40</v>
      </c>
      <c r="L15" s="1">
        <v>116</v>
      </c>
      <c r="M15" s="1">
        <v>100</v>
      </c>
      <c r="N15" s="1">
        <v>66</v>
      </c>
      <c r="O15" s="24">
        <v>791</v>
      </c>
      <c r="P15" s="25" t="s">
        <v>63</v>
      </c>
      <c r="Q15" s="25">
        <v>48</v>
      </c>
      <c r="R15" s="25" t="s">
        <v>64</v>
      </c>
    </row>
    <row r="16" spans="2:18" x14ac:dyDescent="0.35">
      <c r="B16" s="5">
        <v>1</v>
      </c>
      <c r="C16" s="11">
        <v>10</v>
      </c>
      <c r="D16" s="13" t="s">
        <v>18</v>
      </c>
      <c r="E16" s="1">
        <v>61</v>
      </c>
      <c r="F16" s="1">
        <v>106</v>
      </c>
      <c r="G16" s="1">
        <v>134</v>
      </c>
      <c r="H16" s="1">
        <v>44</v>
      </c>
      <c r="I16" s="1">
        <v>13</v>
      </c>
      <c r="J16" s="1">
        <v>84</v>
      </c>
      <c r="K16" s="1">
        <v>35</v>
      </c>
      <c r="L16" s="1">
        <v>94</v>
      </c>
      <c r="M16" s="1">
        <v>90</v>
      </c>
      <c r="N16" s="1">
        <v>104</v>
      </c>
      <c r="O16" s="24">
        <v>765</v>
      </c>
      <c r="P16" s="25" t="s">
        <v>65</v>
      </c>
      <c r="Q16" s="25">
        <v>45</v>
      </c>
      <c r="R16" s="25" t="s">
        <v>66</v>
      </c>
    </row>
    <row r="17" spans="2:18" x14ac:dyDescent="0.35">
      <c r="B17" s="5">
        <v>2</v>
      </c>
      <c r="C17" s="11">
        <v>11</v>
      </c>
      <c r="D17" s="12" t="s">
        <v>27</v>
      </c>
      <c r="E17" s="1">
        <v>73</v>
      </c>
      <c r="F17" s="1">
        <v>66</v>
      </c>
      <c r="G17" s="1">
        <v>107</v>
      </c>
      <c r="H17" s="1">
        <v>42</v>
      </c>
      <c r="I17" s="1">
        <v>23</v>
      </c>
      <c r="J17" s="1">
        <v>81</v>
      </c>
      <c r="K17" s="1">
        <v>55</v>
      </c>
      <c r="L17" s="1">
        <v>93</v>
      </c>
      <c r="M17" s="1">
        <v>127</v>
      </c>
      <c r="N17" s="1">
        <v>77</v>
      </c>
      <c r="O17" s="24">
        <v>744</v>
      </c>
      <c r="P17" s="25" t="s">
        <v>67</v>
      </c>
      <c r="Q17" s="25">
        <v>37</v>
      </c>
      <c r="R17" s="25" t="s">
        <v>68</v>
      </c>
    </row>
    <row r="18" spans="2:18" x14ac:dyDescent="0.35">
      <c r="B18" s="5">
        <v>3</v>
      </c>
      <c r="C18" s="11">
        <v>12</v>
      </c>
      <c r="D18" s="12" t="s">
        <v>37</v>
      </c>
      <c r="E18" s="1">
        <v>54</v>
      </c>
      <c r="F18" s="1">
        <v>87</v>
      </c>
      <c r="G18" s="1">
        <v>97</v>
      </c>
      <c r="H18" s="1">
        <v>79</v>
      </c>
      <c r="I18" s="1">
        <v>0</v>
      </c>
      <c r="J18" s="1">
        <v>52</v>
      </c>
      <c r="K18" s="1">
        <v>89</v>
      </c>
      <c r="L18" s="1">
        <v>118</v>
      </c>
      <c r="M18" s="1">
        <v>93</v>
      </c>
      <c r="N18" s="1">
        <v>72</v>
      </c>
      <c r="O18" s="24">
        <v>741</v>
      </c>
      <c r="P18" s="25" t="s">
        <v>69</v>
      </c>
      <c r="Q18" s="25">
        <v>46</v>
      </c>
      <c r="R18" s="25" t="s">
        <v>70</v>
      </c>
    </row>
    <row r="19" spans="2:18" x14ac:dyDescent="0.35">
      <c r="B19" s="5">
        <v>2</v>
      </c>
      <c r="C19" s="11">
        <v>13</v>
      </c>
      <c r="D19" s="13" t="s">
        <v>30</v>
      </c>
      <c r="E19" s="1">
        <v>57</v>
      </c>
      <c r="F19" s="1">
        <v>100</v>
      </c>
      <c r="G19" s="1">
        <v>112</v>
      </c>
      <c r="H19" s="1">
        <v>75</v>
      </c>
      <c r="I19" s="1">
        <v>18</v>
      </c>
      <c r="J19" s="1">
        <v>84</v>
      </c>
      <c r="K19" s="1">
        <v>26</v>
      </c>
      <c r="L19" s="1">
        <v>75</v>
      </c>
      <c r="M19" s="1">
        <v>78</v>
      </c>
      <c r="N19" s="1">
        <v>61</v>
      </c>
      <c r="O19" s="24">
        <v>686</v>
      </c>
      <c r="P19" s="25" t="s">
        <v>71</v>
      </c>
      <c r="Q19" s="25">
        <v>48</v>
      </c>
      <c r="R19" s="25" t="s">
        <v>72</v>
      </c>
    </row>
    <row r="20" spans="2:18" x14ac:dyDescent="0.35">
      <c r="B20" s="5">
        <v>2</v>
      </c>
      <c r="C20" s="11">
        <v>14</v>
      </c>
      <c r="D20" s="13" t="s">
        <v>38</v>
      </c>
      <c r="E20" s="1">
        <v>63</v>
      </c>
      <c r="F20" s="1">
        <v>69</v>
      </c>
      <c r="G20" s="1">
        <v>126</v>
      </c>
      <c r="H20" s="1">
        <v>30</v>
      </c>
      <c r="I20" s="1">
        <v>34</v>
      </c>
      <c r="J20" s="1">
        <v>62</v>
      </c>
      <c r="K20" s="1">
        <v>24</v>
      </c>
      <c r="L20" s="1">
        <v>118</v>
      </c>
      <c r="M20" s="1">
        <v>72</v>
      </c>
      <c r="N20" s="1">
        <v>71</v>
      </c>
      <c r="O20" s="24">
        <v>669</v>
      </c>
      <c r="P20" s="25" t="s">
        <v>73</v>
      </c>
      <c r="Q20" s="25">
        <v>42</v>
      </c>
      <c r="R20" s="25" t="s">
        <v>74</v>
      </c>
    </row>
    <row r="21" spans="2:18" x14ac:dyDescent="0.35">
      <c r="B21" s="5">
        <v>2</v>
      </c>
      <c r="C21" s="11">
        <v>15</v>
      </c>
      <c r="D21" s="12" t="s">
        <v>75</v>
      </c>
      <c r="E21" s="1">
        <v>63</v>
      </c>
      <c r="F21" s="1">
        <v>45</v>
      </c>
      <c r="G21" s="1">
        <v>141</v>
      </c>
      <c r="H21" s="1">
        <v>21</v>
      </c>
      <c r="I21" s="1">
        <v>24</v>
      </c>
      <c r="J21" s="1">
        <v>87</v>
      </c>
      <c r="K21" s="1">
        <v>12</v>
      </c>
      <c r="L21" s="1">
        <v>17</v>
      </c>
      <c r="M21" s="1">
        <v>108</v>
      </c>
      <c r="N21" s="1">
        <v>106</v>
      </c>
      <c r="O21" s="24">
        <v>624</v>
      </c>
      <c r="P21" s="25" t="s">
        <v>76</v>
      </c>
      <c r="Q21" s="25">
        <v>36</v>
      </c>
      <c r="R21" s="25" t="s">
        <v>77</v>
      </c>
    </row>
    <row r="22" spans="2:18" x14ac:dyDescent="0.35">
      <c r="B22" s="5">
        <v>3</v>
      </c>
      <c r="C22" s="11">
        <v>16</v>
      </c>
      <c r="D22" s="12" t="s">
        <v>32</v>
      </c>
      <c r="E22" s="1">
        <v>71</v>
      </c>
      <c r="F22" s="1">
        <v>76</v>
      </c>
      <c r="G22" s="1">
        <v>126</v>
      </c>
      <c r="H22" s="1">
        <v>10</v>
      </c>
      <c r="I22" s="1">
        <v>37</v>
      </c>
      <c r="J22" s="1">
        <v>72</v>
      </c>
      <c r="K22" s="1">
        <v>17</v>
      </c>
      <c r="L22" s="1">
        <v>53</v>
      </c>
      <c r="M22" s="1">
        <v>88</v>
      </c>
      <c r="N22" s="1">
        <v>74</v>
      </c>
      <c r="O22" s="24">
        <v>624</v>
      </c>
      <c r="P22" s="25" t="s">
        <v>78</v>
      </c>
      <c r="Q22" s="25">
        <v>40</v>
      </c>
      <c r="R22" s="25" t="s">
        <v>79</v>
      </c>
    </row>
    <row r="23" spans="2:18" x14ac:dyDescent="0.35">
      <c r="B23" s="5">
        <v>1</v>
      </c>
      <c r="C23" s="11">
        <v>17</v>
      </c>
      <c r="D23" s="13" t="s">
        <v>80</v>
      </c>
      <c r="E23" s="1">
        <v>55</v>
      </c>
      <c r="F23" s="1">
        <v>55</v>
      </c>
      <c r="G23" s="1">
        <v>123</v>
      </c>
      <c r="H23" s="1">
        <v>23</v>
      </c>
      <c r="I23" s="1">
        <v>16</v>
      </c>
      <c r="J23" s="1">
        <v>80</v>
      </c>
      <c r="K23" s="1">
        <v>38</v>
      </c>
      <c r="L23" s="1">
        <v>90</v>
      </c>
      <c r="M23" s="1">
        <v>61</v>
      </c>
      <c r="N23" s="1">
        <v>44</v>
      </c>
      <c r="O23" s="24">
        <v>585</v>
      </c>
      <c r="P23" s="25" t="s">
        <v>81</v>
      </c>
      <c r="Q23" s="25">
        <v>36</v>
      </c>
      <c r="R23" s="25" t="s">
        <v>82</v>
      </c>
    </row>
    <row r="24" spans="2:18" x14ac:dyDescent="0.35">
      <c r="B24" s="5">
        <v>3</v>
      </c>
      <c r="C24" s="11">
        <v>18</v>
      </c>
      <c r="D24" s="12" t="s">
        <v>40</v>
      </c>
      <c r="E24" s="1">
        <v>64</v>
      </c>
      <c r="F24" s="1">
        <v>64</v>
      </c>
      <c r="G24" s="1">
        <v>114</v>
      </c>
      <c r="H24" s="1">
        <v>33</v>
      </c>
      <c r="I24" s="1">
        <v>0</v>
      </c>
      <c r="J24" s="1">
        <v>43</v>
      </c>
      <c r="K24" s="1">
        <v>26</v>
      </c>
      <c r="L24" s="1">
        <v>92</v>
      </c>
      <c r="M24" s="1">
        <v>71</v>
      </c>
      <c r="N24" s="1">
        <v>49</v>
      </c>
      <c r="O24" s="24">
        <v>556</v>
      </c>
      <c r="P24" s="25" t="s">
        <v>83</v>
      </c>
      <c r="Q24" s="25">
        <v>38</v>
      </c>
      <c r="R24" s="25" t="s">
        <v>84</v>
      </c>
    </row>
    <row r="25" spans="2:18" x14ac:dyDescent="0.35">
      <c r="B25" s="5">
        <v>3</v>
      </c>
      <c r="C25" s="11">
        <v>19</v>
      </c>
      <c r="D25" s="13" t="s">
        <v>85</v>
      </c>
      <c r="E25" s="1">
        <v>53</v>
      </c>
      <c r="F25" s="1">
        <v>88</v>
      </c>
      <c r="G25" s="1">
        <v>104</v>
      </c>
      <c r="H25" s="1">
        <v>85</v>
      </c>
      <c r="I25" s="1">
        <v>0</v>
      </c>
      <c r="J25" s="1">
        <v>22</v>
      </c>
      <c r="K25" s="1">
        <v>-12</v>
      </c>
      <c r="L25" s="1">
        <v>81</v>
      </c>
      <c r="M25" s="1">
        <v>58</v>
      </c>
      <c r="N25" s="1">
        <v>62</v>
      </c>
      <c r="O25" s="24">
        <v>541</v>
      </c>
      <c r="P25" s="25" t="s">
        <v>86</v>
      </c>
      <c r="Q25" s="25">
        <v>36</v>
      </c>
      <c r="R25" s="25" t="s">
        <v>87</v>
      </c>
    </row>
    <row r="26" spans="2:18" x14ac:dyDescent="0.35">
      <c r="B26" s="5">
        <v>3</v>
      </c>
      <c r="C26" s="11">
        <v>20</v>
      </c>
      <c r="D26" s="13" t="s">
        <v>88</v>
      </c>
      <c r="E26" s="1">
        <v>67</v>
      </c>
      <c r="F26" s="1">
        <v>82</v>
      </c>
      <c r="G26" s="1">
        <v>99</v>
      </c>
      <c r="H26" s="1">
        <v>22</v>
      </c>
      <c r="I26" s="1">
        <v>45</v>
      </c>
      <c r="J26" s="1">
        <v>80</v>
      </c>
      <c r="K26" s="1">
        <v>6</v>
      </c>
      <c r="L26" s="1">
        <v>23</v>
      </c>
      <c r="M26" s="1">
        <v>62</v>
      </c>
      <c r="N26" s="1">
        <v>42</v>
      </c>
      <c r="O26" s="24">
        <v>528</v>
      </c>
      <c r="P26" s="25" t="s">
        <v>89</v>
      </c>
      <c r="Q26" s="25">
        <v>30</v>
      </c>
      <c r="R26" s="25" t="s">
        <v>90</v>
      </c>
    </row>
    <row r="27" spans="2:18" x14ac:dyDescent="0.35">
      <c r="B27" s="5">
        <v>1</v>
      </c>
      <c r="C27" s="11">
        <v>21</v>
      </c>
      <c r="D27" s="13" t="s">
        <v>91</v>
      </c>
      <c r="E27" s="1">
        <v>33</v>
      </c>
      <c r="F27" s="1">
        <v>52</v>
      </c>
      <c r="G27" s="1">
        <v>113</v>
      </c>
      <c r="H27" s="1">
        <v>62</v>
      </c>
      <c r="I27" s="1">
        <v>26</v>
      </c>
      <c r="J27" s="1">
        <v>66</v>
      </c>
      <c r="K27" s="1">
        <v>2</v>
      </c>
      <c r="L27" s="1">
        <v>45</v>
      </c>
      <c r="M27" s="1">
        <v>86</v>
      </c>
      <c r="N27" s="1">
        <v>40</v>
      </c>
      <c r="O27" s="24">
        <v>525</v>
      </c>
      <c r="P27" s="25" t="s">
        <v>92</v>
      </c>
      <c r="Q27" s="25">
        <v>32</v>
      </c>
      <c r="R27" s="25" t="s">
        <v>35</v>
      </c>
    </row>
    <row r="28" spans="2:18" x14ac:dyDescent="0.35">
      <c r="B28" s="5">
        <v>1</v>
      </c>
      <c r="C28" s="11">
        <v>22</v>
      </c>
      <c r="D28" s="19" t="s">
        <v>26</v>
      </c>
      <c r="E28" s="1">
        <v>59</v>
      </c>
      <c r="F28" s="1">
        <v>29</v>
      </c>
      <c r="G28" s="1">
        <v>51</v>
      </c>
      <c r="H28" s="1">
        <v>38</v>
      </c>
      <c r="I28" s="1">
        <v>20</v>
      </c>
      <c r="J28" s="1">
        <v>16</v>
      </c>
      <c r="K28" s="1">
        <v>13</v>
      </c>
      <c r="L28" s="1">
        <v>82</v>
      </c>
      <c r="M28" s="1">
        <v>110</v>
      </c>
      <c r="N28" s="1">
        <v>97</v>
      </c>
      <c r="O28" s="24">
        <v>515</v>
      </c>
      <c r="P28" s="25" t="s">
        <v>93</v>
      </c>
      <c r="Q28" s="25">
        <v>33</v>
      </c>
      <c r="R28" s="25" t="s">
        <v>94</v>
      </c>
    </row>
    <row r="29" spans="2:18" x14ac:dyDescent="0.35">
      <c r="B29" s="5">
        <v>3</v>
      </c>
      <c r="C29" s="11">
        <v>23</v>
      </c>
      <c r="D29" s="13" t="s">
        <v>95</v>
      </c>
      <c r="E29" s="1">
        <v>48</v>
      </c>
      <c r="F29" s="1">
        <v>68</v>
      </c>
      <c r="G29" s="1">
        <v>108</v>
      </c>
      <c r="H29" s="1">
        <v>28</v>
      </c>
      <c r="I29" s="1">
        <v>6</v>
      </c>
      <c r="J29" s="1">
        <v>52</v>
      </c>
      <c r="K29" s="1">
        <v>28</v>
      </c>
      <c r="L29" s="1">
        <v>75</v>
      </c>
      <c r="M29" s="1">
        <v>27</v>
      </c>
      <c r="N29" s="1">
        <v>74</v>
      </c>
      <c r="O29" s="24">
        <v>514</v>
      </c>
      <c r="P29" s="25" t="s">
        <v>96</v>
      </c>
      <c r="Q29" s="25">
        <v>39</v>
      </c>
      <c r="R29" s="25" t="s">
        <v>97</v>
      </c>
    </row>
    <row r="30" spans="2:18" x14ac:dyDescent="0.35">
      <c r="C30" s="11">
        <v>24</v>
      </c>
      <c r="D30" s="13" t="s">
        <v>39</v>
      </c>
      <c r="E30" s="1">
        <v>62</v>
      </c>
      <c r="F30" s="1">
        <v>56</v>
      </c>
      <c r="G30" s="1">
        <v>45</v>
      </c>
      <c r="H30" s="1">
        <v>28</v>
      </c>
      <c r="I30" s="1">
        <v>24</v>
      </c>
      <c r="J30" s="1">
        <v>40</v>
      </c>
      <c r="K30" s="1">
        <v>10</v>
      </c>
      <c r="L30" s="1">
        <v>102</v>
      </c>
      <c r="M30" s="1">
        <v>89</v>
      </c>
      <c r="N30" s="1">
        <v>50</v>
      </c>
      <c r="O30" s="24">
        <v>506</v>
      </c>
      <c r="P30" s="25" t="s">
        <v>98</v>
      </c>
      <c r="Q30" s="25">
        <v>32</v>
      </c>
      <c r="R30" s="25" t="s">
        <v>99</v>
      </c>
    </row>
    <row r="31" spans="2:18" x14ac:dyDescent="0.35">
      <c r="C31" s="11">
        <v>25</v>
      </c>
      <c r="D31" s="13" t="s">
        <v>100</v>
      </c>
      <c r="E31" s="1">
        <v>40</v>
      </c>
      <c r="F31" s="1">
        <v>61</v>
      </c>
      <c r="G31" s="1">
        <v>92</v>
      </c>
      <c r="H31" s="1">
        <v>62</v>
      </c>
      <c r="I31" s="1">
        <v>40</v>
      </c>
      <c r="J31" s="1">
        <v>53</v>
      </c>
      <c r="K31" s="1">
        <v>-20</v>
      </c>
      <c r="L31" s="1">
        <v>54</v>
      </c>
      <c r="M31" s="1">
        <v>48</v>
      </c>
      <c r="N31" s="1">
        <v>69</v>
      </c>
      <c r="O31" s="24">
        <v>499</v>
      </c>
      <c r="P31" s="25" t="s">
        <v>101</v>
      </c>
      <c r="Q31" s="25">
        <v>34</v>
      </c>
      <c r="R31" s="25" t="s">
        <v>102</v>
      </c>
    </row>
    <row r="32" spans="2:18" x14ac:dyDescent="0.35">
      <c r="C32" s="11">
        <v>26</v>
      </c>
      <c r="D32" s="13" t="s">
        <v>34</v>
      </c>
      <c r="E32" s="1">
        <v>41</v>
      </c>
      <c r="F32" s="1">
        <v>72</v>
      </c>
      <c r="G32" s="1">
        <v>72</v>
      </c>
      <c r="H32" s="1">
        <v>17</v>
      </c>
      <c r="I32" s="1">
        <v>19</v>
      </c>
      <c r="J32" s="1">
        <v>27</v>
      </c>
      <c r="K32" s="1">
        <v>37</v>
      </c>
      <c r="L32" s="1">
        <v>36</v>
      </c>
      <c r="M32" s="1">
        <v>86</v>
      </c>
      <c r="N32" s="1">
        <v>73</v>
      </c>
      <c r="O32" s="24">
        <v>480</v>
      </c>
      <c r="P32" s="25" t="s">
        <v>103</v>
      </c>
      <c r="Q32" s="25">
        <v>34</v>
      </c>
      <c r="R32" s="25" t="s">
        <v>104</v>
      </c>
    </row>
    <row r="33" spans="3:18" x14ac:dyDescent="0.35">
      <c r="C33" s="11">
        <v>27</v>
      </c>
      <c r="D33" s="13" t="s">
        <v>23</v>
      </c>
      <c r="E33" s="1">
        <v>50</v>
      </c>
      <c r="F33" s="1">
        <v>41</v>
      </c>
      <c r="G33" s="1">
        <v>99</v>
      </c>
      <c r="H33" s="1">
        <v>42</v>
      </c>
      <c r="I33" s="1">
        <v>36</v>
      </c>
      <c r="J33" s="1">
        <v>37</v>
      </c>
      <c r="K33" s="1">
        <v>-7</v>
      </c>
      <c r="L33" s="1">
        <v>14</v>
      </c>
      <c r="M33" s="1">
        <v>64</v>
      </c>
      <c r="N33" s="1">
        <v>88</v>
      </c>
      <c r="O33" s="24">
        <v>464</v>
      </c>
      <c r="P33" s="25" t="s">
        <v>105</v>
      </c>
      <c r="Q33" s="25">
        <v>33</v>
      </c>
      <c r="R33" s="25" t="s">
        <v>106</v>
      </c>
    </row>
    <row r="34" spans="3:18" x14ac:dyDescent="0.35">
      <c r="C34" s="11">
        <v>28</v>
      </c>
      <c r="D34" s="13" t="s">
        <v>42</v>
      </c>
      <c r="E34" s="1">
        <v>50</v>
      </c>
      <c r="F34" s="1">
        <v>42</v>
      </c>
      <c r="G34" s="1">
        <v>89</v>
      </c>
      <c r="H34" s="1">
        <v>62</v>
      </c>
      <c r="I34" s="1">
        <v>0</v>
      </c>
      <c r="J34" s="1">
        <v>52</v>
      </c>
      <c r="K34" s="1">
        <v>-18</v>
      </c>
      <c r="L34" s="1">
        <v>117</v>
      </c>
      <c r="M34" s="1">
        <v>29</v>
      </c>
      <c r="N34" s="1">
        <v>33</v>
      </c>
      <c r="O34" s="24">
        <v>456</v>
      </c>
      <c r="P34" s="25" t="s">
        <v>107</v>
      </c>
      <c r="Q34" s="25">
        <v>28</v>
      </c>
      <c r="R34" s="25" t="s">
        <v>108</v>
      </c>
    </row>
    <row r="35" spans="3:18" x14ac:dyDescent="0.35">
      <c r="C35" s="11">
        <v>29</v>
      </c>
      <c r="D35" s="13" t="s">
        <v>31</v>
      </c>
      <c r="E35" s="1">
        <v>34</v>
      </c>
      <c r="F35" s="1">
        <v>42</v>
      </c>
      <c r="G35" s="1">
        <v>36</v>
      </c>
      <c r="H35" s="1">
        <v>37</v>
      </c>
      <c r="I35" s="1">
        <v>37</v>
      </c>
      <c r="J35" s="1">
        <v>12</v>
      </c>
      <c r="K35" s="1">
        <v>17</v>
      </c>
      <c r="L35" s="1">
        <v>81</v>
      </c>
      <c r="M35" s="1">
        <v>45</v>
      </c>
      <c r="N35" s="1">
        <v>77</v>
      </c>
      <c r="O35" s="24">
        <v>418</v>
      </c>
      <c r="P35" s="25" t="s">
        <v>109</v>
      </c>
      <c r="Q35" s="25">
        <v>27</v>
      </c>
      <c r="R35" s="25" t="s">
        <v>110</v>
      </c>
    </row>
    <row r="36" spans="3:18" x14ac:dyDescent="0.35">
      <c r="C36" s="11">
        <v>30</v>
      </c>
      <c r="D36" s="13" t="s">
        <v>33</v>
      </c>
      <c r="E36" s="1">
        <v>46</v>
      </c>
      <c r="F36" s="1">
        <v>28</v>
      </c>
      <c r="G36" s="1">
        <v>115</v>
      </c>
      <c r="H36" s="1">
        <v>0</v>
      </c>
      <c r="I36" s="1">
        <v>39</v>
      </c>
      <c r="J36" s="1">
        <v>41</v>
      </c>
      <c r="K36" s="1">
        <v>32</v>
      </c>
      <c r="L36" s="1">
        <v>21</v>
      </c>
      <c r="M36" s="1">
        <v>45</v>
      </c>
      <c r="N36" s="1">
        <v>39</v>
      </c>
      <c r="O36" s="24">
        <v>406</v>
      </c>
      <c r="P36" s="25" t="s">
        <v>111</v>
      </c>
      <c r="Q36" s="25">
        <v>30</v>
      </c>
      <c r="R36" s="25" t="s">
        <v>112</v>
      </c>
    </row>
    <row r="37" spans="3:18" x14ac:dyDescent="0.35">
      <c r="C37" s="11">
        <v>31</v>
      </c>
      <c r="D37" s="13" t="s">
        <v>113</v>
      </c>
      <c r="E37" s="1">
        <v>23</v>
      </c>
      <c r="F37" s="1">
        <v>36</v>
      </c>
      <c r="G37" s="1">
        <v>121</v>
      </c>
      <c r="H37" s="1">
        <v>0</v>
      </c>
      <c r="I37" s="1">
        <v>8</v>
      </c>
      <c r="J37" s="1">
        <v>25</v>
      </c>
      <c r="K37" s="1">
        <v>16</v>
      </c>
      <c r="L37" s="1">
        <v>51</v>
      </c>
      <c r="M37" s="1">
        <v>71</v>
      </c>
      <c r="N37" s="1">
        <v>53</v>
      </c>
      <c r="O37" s="24">
        <v>404</v>
      </c>
      <c r="P37" s="25" t="s">
        <v>114</v>
      </c>
      <c r="Q37" s="25">
        <v>28</v>
      </c>
      <c r="R37" s="25" t="s">
        <v>115</v>
      </c>
    </row>
    <row r="38" spans="3:18" x14ac:dyDescent="0.35">
      <c r="C38" s="11">
        <v>32</v>
      </c>
      <c r="D38" s="13" t="s">
        <v>116</v>
      </c>
      <c r="E38" s="1">
        <v>60</v>
      </c>
      <c r="F38" s="1">
        <v>99</v>
      </c>
      <c r="G38" s="1">
        <v>21</v>
      </c>
      <c r="H38" s="1">
        <v>0</v>
      </c>
      <c r="I38" s="1">
        <v>39</v>
      </c>
      <c r="J38" s="1">
        <v>41</v>
      </c>
      <c r="K38" s="1">
        <v>-27</v>
      </c>
      <c r="L38" s="1">
        <v>42</v>
      </c>
      <c r="M38" s="1">
        <v>64</v>
      </c>
      <c r="N38" s="1">
        <v>62</v>
      </c>
      <c r="O38" s="24">
        <v>401</v>
      </c>
      <c r="P38" s="25" t="s">
        <v>117</v>
      </c>
      <c r="Q38" s="25">
        <v>28</v>
      </c>
      <c r="R38" s="25" t="s">
        <v>118</v>
      </c>
    </row>
    <row r="39" spans="3:18" x14ac:dyDescent="0.35">
      <c r="C39" s="11">
        <v>33</v>
      </c>
      <c r="D39" s="13" t="s">
        <v>119</v>
      </c>
      <c r="E39" s="1">
        <v>54</v>
      </c>
      <c r="F39" s="1">
        <v>28</v>
      </c>
      <c r="G39" s="1">
        <v>57</v>
      </c>
      <c r="H39" s="1">
        <v>20</v>
      </c>
      <c r="I39" s="1">
        <v>35</v>
      </c>
      <c r="J39" s="1">
        <v>53</v>
      </c>
      <c r="K39" s="1">
        <v>-15</v>
      </c>
      <c r="L39" s="1">
        <v>38</v>
      </c>
      <c r="M39" s="1">
        <v>87</v>
      </c>
      <c r="N39" s="1">
        <v>43</v>
      </c>
      <c r="O39" s="24">
        <v>400</v>
      </c>
      <c r="P39" s="25" t="s">
        <v>120</v>
      </c>
      <c r="Q39" s="25">
        <v>33</v>
      </c>
      <c r="R39" s="25" t="s">
        <v>121</v>
      </c>
    </row>
    <row r="40" spans="3:18" x14ac:dyDescent="0.35">
      <c r="C40" s="11">
        <v>34</v>
      </c>
      <c r="D40" s="13" t="s">
        <v>122</v>
      </c>
      <c r="E40" s="1">
        <v>68</v>
      </c>
      <c r="F40" s="1">
        <v>64</v>
      </c>
      <c r="G40" s="1">
        <v>82</v>
      </c>
      <c r="H40" s="1">
        <v>12</v>
      </c>
      <c r="I40" s="1">
        <v>0</v>
      </c>
      <c r="J40" s="1">
        <v>24</v>
      </c>
      <c r="K40" s="1">
        <v>15</v>
      </c>
      <c r="L40" s="1">
        <v>27</v>
      </c>
      <c r="M40" s="1">
        <v>53</v>
      </c>
      <c r="N40" s="1">
        <v>52</v>
      </c>
      <c r="O40" s="24">
        <v>397</v>
      </c>
      <c r="P40" s="25" t="s">
        <v>123</v>
      </c>
      <c r="Q40" s="25">
        <v>29</v>
      </c>
      <c r="R40" s="25" t="s">
        <v>124</v>
      </c>
    </row>
    <row r="41" spans="3:18" x14ac:dyDescent="0.35">
      <c r="C41" s="11">
        <v>35</v>
      </c>
      <c r="D41" s="13" t="s">
        <v>125</v>
      </c>
      <c r="E41" s="1">
        <v>40</v>
      </c>
      <c r="F41" s="1">
        <v>48</v>
      </c>
      <c r="G41" s="1">
        <v>98</v>
      </c>
      <c r="H41" s="1">
        <v>0</v>
      </c>
      <c r="I41" s="1">
        <v>17</v>
      </c>
      <c r="J41" s="1">
        <v>54</v>
      </c>
      <c r="K41" s="1">
        <v>-28</v>
      </c>
      <c r="L41" s="1">
        <v>28</v>
      </c>
      <c r="M41" s="1">
        <v>44</v>
      </c>
      <c r="N41" s="1">
        <v>42</v>
      </c>
      <c r="O41" s="24">
        <v>343</v>
      </c>
      <c r="P41" s="25" t="s">
        <v>126</v>
      </c>
      <c r="Q41" s="25">
        <v>26</v>
      </c>
      <c r="R41" s="25" t="s">
        <v>127</v>
      </c>
    </row>
    <row r="42" spans="3:18" x14ac:dyDescent="0.35">
      <c r="C42" s="11">
        <v>36</v>
      </c>
      <c r="D42" s="13" t="s">
        <v>22</v>
      </c>
      <c r="E42" s="1">
        <v>67</v>
      </c>
      <c r="F42" s="1">
        <v>33</v>
      </c>
      <c r="G42" s="1">
        <v>66</v>
      </c>
      <c r="H42" s="1">
        <v>17</v>
      </c>
      <c r="I42" s="1">
        <v>0</v>
      </c>
      <c r="J42" s="1">
        <v>28</v>
      </c>
      <c r="K42" s="1">
        <v>-36</v>
      </c>
      <c r="L42" s="1">
        <v>17</v>
      </c>
      <c r="M42" s="1">
        <v>63</v>
      </c>
      <c r="N42" s="1">
        <v>60</v>
      </c>
      <c r="O42" s="24">
        <v>315</v>
      </c>
      <c r="P42" s="25" t="s">
        <v>128</v>
      </c>
      <c r="Q42" s="25">
        <v>26</v>
      </c>
      <c r="R42" s="25" t="s">
        <v>129</v>
      </c>
    </row>
    <row r="43" spans="3:18" x14ac:dyDescent="0.35">
      <c r="C43" s="11">
        <v>37</v>
      </c>
      <c r="D43" s="13" t="s">
        <v>130</v>
      </c>
      <c r="E43" s="1">
        <v>22</v>
      </c>
      <c r="F43" s="1">
        <v>41</v>
      </c>
      <c r="G43" s="1">
        <v>57</v>
      </c>
      <c r="H43" s="1">
        <v>34</v>
      </c>
      <c r="I43" s="1">
        <v>35</v>
      </c>
      <c r="J43" s="1">
        <v>23</v>
      </c>
      <c r="K43" s="1">
        <v>-13</v>
      </c>
      <c r="L43" s="1">
        <v>32</v>
      </c>
      <c r="M43" s="1">
        <v>0</v>
      </c>
      <c r="N43" s="1">
        <v>36</v>
      </c>
      <c r="O43" s="24">
        <v>267</v>
      </c>
      <c r="P43" s="25" t="s">
        <v>131</v>
      </c>
      <c r="Q43" s="25">
        <v>25</v>
      </c>
      <c r="R43" s="25" t="s">
        <v>132</v>
      </c>
    </row>
  </sheetData>
  <sortState xmlns:xlrd2="http://schemas.microsoft.com/office/spreadsheetml/2017/richdata2" ref="D7:R43">
    <sortCondition descending="1" ref="O7:O43"/>
    <sortCondition descending="1" ref="Q7:Q43"/>
    <sortCondition ref="D7:D4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5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5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4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4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4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4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4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4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4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3">
    <cfRule type="colorScale" priority="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43">
    <cfRule type="colorScale" priority="5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4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1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"Ģeogrāfijas (tūrisma) viktorīna" LIVE (tiešsaistē / vebinārā) | 2023.gada 19.maijs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53</v>
      </c>
      <c r="E4" s="30">
        <v>104</v>
      </c>
      <c r="F4" s="14">
        <f t="array" ref="F4:F13">TRANSPOSE(tabula!E6:N6)</f>
        <v>57.7</v>
      </c>
      <c r="G4" s="14">
        <f t="array" ref="G4:G13">TRANSPOSE(tabula!E5:N5)</f>
        <v>150</v>
      </c>
      <c r="H4" s="15">
        <f>E4/G4</f>
        <v>0.69333333333333336</v>
      </c>
    </row>
    <row r="5" spans="2:8" ht="14.5" customHeight="1" x14ac:dyDescent="0.35">
      <c r="B5" s="18">
        <v>2</v>
      </c>
      <c r="C5" s="16" t="str">
        <v>Tanzānija</v>
      </c>
      <c r="D5" s="26" t="s">
        <v>46</v>
      </c>
      <c r="E5" s="30">
        <v>118</v>
      </c>
      <c r="F5" s="29">
        <v>66.8</v>
      </c>
      <c r="G5" s="27">
        <v>150</v>
      </c>
      <c r="H5" s="28">
        <f t="shared" ref="H5:H13" si="0">E5/G5</f>
        <v>0.78666666666666663</v>
      </c>
    </row>
    <row r="6" spans="2:8" ht="14.5" customHeight="1" x14ac:dyDescent="0.35">
      <c r="B6" s="18">
        <v>3</v>
      </c>
      <c r="C6" s="16" t="str">
        <v>Divas atbildes</v>
      </c>
      <c r="D6" s="6" t="s">
        <v>21</v>
      </c>
      <c r="E6" s="30">
        <v>208</v>
      </c>
      <c r="F6" s="29">
        <v>109.5</v>
      </c>
      <c r="G6" s="27">
        <v>180</v>
      </c>
      <c r="H6" s="28">
        <f t="shared" si="0"/>
        <v>1.1555555555555554</v>
      </c>
    </row>
    <row r="7" spans="2:8" ht="14.5" customHeight="1" x14ac:dyDescent="0.35">
      <c r="B7" s="18">
        <v>4</v>
      </c>
      <c r="C7" s="16" t="str">
        <v>Objektu, kuru vairs nav</v>
      </c>
      <c r="D7" s="6" t="s">
        <v>21</v>
      </c>
      <c r="E7" s="30">
        <v>112</v>
      </c>
      <c r="F7" s="29">
        <v>42.6</v>
      </c>
      <c r="G7" s="27">
        <v>150</v>
      </c>
      <c r="H7" s="28">
        <f t="shared" si="0"/>
        <v>0.7466666666666667</v>
      </c>
    </row>
    <row r="8" spans="2:8" ht="14.5" customHeight="1" x14ac:dyDescent="0.35">
      <c r="B8" s="18">
        <v>5</v>
      </c>
      <c r="C8" s="16" t="str">
        <v>Robežas</v>
      </c>
      <c r="D8" s="6" t="s">
        <v>25</v>
      </c>
      <c r="E8" s="30">
        <v>60</v>
      </c>
      <c r="F8" s="29">
        <v>25.5</v>
      </c>
      <c r="G8" s="27">
        <v>150</v>
      </c>
      <c r="H8" s="28">
        <f t="shared" si="0"/>
        <v>0.4</v>
      </c>
    </row>
    <row r="9" spans="2:8" ht="14.5" customHeight="1" x14ac:dyDescent="0.35">
      <c r="B9" s="18">
        <v>6</v>
      </c>
      <c r="C9" s="16" t="str">
        <v>Latvija</v>
      </c>
      <c r="D9" s="6" t="s">
        <v>41</v>
      </c>
      <c r="E9" s="30">
        <v>108</v>
      </c>
      <c r="F9" s="29">
        <v>58.1</v>
      </c>
      <c r="G9" s="27">
        <v>150</v>
      </c>
      <c r="H9" s="28">
        <f t="shared" si="0"/>
        <v>0.72</v>
      </c>
    </row>
    <row r="10" spans="2:8" ht="15.5" x14ac:dyDescent="0.35">
      <c r="B10" s="18">
        <v>7</v>
      </c>
      <c r="C10" s="16" t="str">
        <v>Risks: Vienādi nosaukumi</v>
      </c>
      <c r="D10" s="6" t="s">
        <v>37</v>
      </c>
      <c r="E10" s="30">
        <v>89</v>
      </c>
      <c r="F10" s="29">
        <v>23</v>
      </c>
      <c r="G10" s="27">
        <v>102</v>
      </c>
      <c r="H10" s="28">
        <f t="shared" si="0"/>
        <v>0.87254901960784315</v>
      </c>
    </row>
    <row r="11" spans="2:8" ht="14.5" customHeight="1" x14ac:dyDescent="0.35">
      <c r="B11" s="18">
        <v>8</v>
      </c>
      <c r="C11" s="16" t="str">
        <v>Kas kopīgs?</v>
      </c>
      <c r="D11" s="6" t="s">
        <v>19</v>
      </c>
      <c r="E11" s="30">
        <v>125</v>
      </c>
      <c r="F11" s="29">
        <v>72.2</v>
      </c>
      <c r="G11" s="27">
        <v>180</v>
      </c>
      <c r="H11" s="28">
        <f t="shared" si="0"/>
        <v>0.69444444444444442</v>
      </c>
    </row>
    <row r="12" spans="2:8" ht="14.5" customHeight="1" x14ac:dyDescent="0.35">
      <c r="B12" s="18">
        <v>9</v>
      </c>
      <c r="C12" s="16" t="str">
        <v>Ārpus kastes</v>
      </c>
      <c r="D12" s="6" t="s">
        <v>25</v>
      </c>
      <c r="E12" s="30">
        <v>150</v>
      </c>
      <c r="F12" s="29">
        <v>80.900000000000006</v>
      </c>
      <c r="G12" s="27">
        <v>150</v>
      </c>
      <c r="H12" s="28">
        <f t="shared" si="0"/>
        <v>1</v>
      </c>
    </row>
    <row r="13" spans="2:8" ht="14.5" customHeight="1" x14ac:dyDescent="0.35">
      <c r="B13" s="18">
        <v>10</v>
      </c>
      <c r="C13" s="16" t="str">
        <v>Audio</v>
      </c>
      <c r="D13" s="6" t="s">
        <v>75</v>
      </c>
      <c r="E13" s="30">
        <v>106</v>
      </c>
      <c r="F13" s="29">
        <v>64.900000000000006</v>
      </c>
      <c r="G13" s="27">
        <v>150</v>
      </c>
      <c r="H13" s="28">
        <f t="shared" si="0"/>
        <v>0.70666666666666667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1022</v>
      </c>
      <c r="F14" s="43">
        <f>tabula!O6</f>
        <v>601.20000000000005</v>
      </c>
      <c r="G14" s="43">
        <f>SUM(G4:G13)</f>
        <v>1512</v>
      </c>
      <c r="H14" s="45">
        <f>E14/G14</f>
        <v>0.67592592592592593</v>
      </c>
    </row>
    <row r="15" spans="2:8" ht="15.5" x14ac:dyDescent="0.35">
      <c r="B15" s="43"/>
      <c r="C15" s="44" t="str">
        <f>tabula!$D$7</f>
        <v>Bunkurs_13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2023-05-26T19:03:00Z</dcterms:modified>
</cp:coreProperties>
</file>